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5508\Desktop\HP\hps\"/>
    </mc:Choice>
  </mc:AlternateContent>
  <bookViews>
    <workbookView xWindow="0" yWindow="0" windowWidth="20490" windowHeight="7770" tabRatio="662" activeTab="6"/>
  </bookViews>
  <sheets>
    <sheet name="表紙" sheetId="34" r:id="rId1"/>
    <sheet name="1表" sheetId="28" r:id="rId2"/>
    <sheet name="2表" sheetId="1" r:id="rId3"/>
    <sheet name="3表" sheetId="2" r:id="rId4"/>
    <sheet name="4表" sheetId="3" r:id="rId5"/>
    <sheet name="5表" sheetId="4" r:id="rId6"/>
    <sheet name="6表" sheetId="5" r:id="rId7"/>
  </sheets>
  <definedNames>
    <definedName name="_xlnm.Print_Area" localSheetId="1">'1表'!$A$1:$G$13</definedName>
    <definedName name="_xlnm.Print_Area" localSheetId="2">'2表'!$A$1:$F$31</definedName>
    <definedName name="_xlnm.Print_Area" localSheetId="3">'3表'!$A$1:$G$28</definedName>
    <definedName name="_xlnm.Print_Area" localSheetId="4">'4表'!$A$1:$F$19</definedName>
    <definedName name="_xlnm.Print_Area" localSheetId="0">表紙!$B$1:$I$74</definedName>
  </definedNames>
  <calcPr calcId="152511" fullPrecision="0"/>
</workbook>
</file>

<file path=xl/calcChain.xml><?xml version="1.0" encoding="utf-8"?>
<calcChain xmlns="http://schemas.openxmlformats.org/spreadsheetml/2006/main">
  <c r="F5" i="1" l="1"/>
  <c r="F4" i="1"/>
  <c r="F5" i="28"/>
  <c r="D5" i="28"/>
  <c r="D7" i="28"/>
  <c r="D9" i="28"/>
  <c r="D5" i="5" l="1"/>
  <c r="G5" i="5"/>
  <c r="E25" i="1" l="1"/>
  <c r="D25" i="1"/>
  <c r="F6" i="1"/>
  <c r="F7" i="1"/>
  <c r="F8" i="1"/>
  <c r="F9" i="1"/>
  <c r="F10" i="1"/>
  <c r="F11" i="1"/>
  <c r="F12" i="1"/>
  <c r="F13" i="1"/>
  <c r="F14" i="1"/>
  <c r="F15" i="1"/>
  <c r="F16" i="1"/>
  <c r="F17" i="1"/>
  <c r="J11" i="5" l="1"/>
  <c r="J10" i="5"/>
  <c r="J9" i="5"/>
  <c r="J8" i="5"/>
  <c r="J7" i="5"/>
  <c r="J6" i="5"/>
  <c r="J5" i="5"/>
  <c r="G11" i="5"/>
  <c r="G10" i="5"/>
  <c r="G9" i="5"/>
  <c r="G8" i="5"/>
  <c r="G7" i="5"/>
  <c r="G6" i="5"/>
  <c r="D11" i="5"/>
  <c r="D10" i="5"/>
  <c r="D9" i="5"/>
  <c r="D8" i="5"/>
  <c r="D7" i="5"/>
  <c r="D6" i="5"/>
  <c r="J15" i="4"/>
  <c r="J14" i="4"/>
  <c r="J13" i="4"/>
  <c r="J12" i="4"/>
  <c r="J11" i="4"/>
  <c r="J10" i="4"/>
  <c r="J9" i="4"/>
  <c r="J8" i="4"/>
  <c r="J7" i="4"/>
  <c r="J6" i="4"/>
  <c r="J5" i="4"/>
  <c r="G15" i="4"/>
  <c r="G14" i="4"/>
  <c r="G13" i="4"/>
  <c r="G12" i="4"/>
  <c r="G11" i="4"/>
  <c r="G10" i="4"/>
  <c r="G9" i="4"/>
  <c r="G8" i="4"/>
  <c r="G7" i="4"/>
  <c r="G6" i="4"/>
  <c r="G5" i="4"/>
  <c r="D15" i="4"/>
  <c r="D14" i="4"/>
  <c r="D13" i="4"/>
  <c r="D12" i="4"/>
  <c r="D11" i="4"/>
  <c r="D10" i="4"/>
  <c r="D9" i="4"/>
  <c r="D8" i="4"/>
  <c r="D7" i="4"/>
  <c r="D6" i="4"/>
  <c r="D5" i="4"/>
  <c r="F5" i="3"/>
  <c r="E5" i="3"/>
  <c r="E9" i="3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F28" i="1" l="1"/>
  <c r="F27" i="1"/>
  <c r="F26" i="1"/>
  <c r="F24" i="1"/>
  <c r="F23" i="1"/>
  <c r="F22" i="1"/>
  <c r="F21" i="1"/>
  <c r="F20" i="1"/>
  <c r="F19" i="1"/>
  <c r="F18" i="1"/>
  <c r="F25" i="1"/>
  <c r="F9" i="28"/>
  <c r="F7" i="28"/>
  <c r="G20" i="2" l="1"/>
</calcChain>
</file>

<file path=xl/sharedStrings.xml><?xml version="1.0" encoding="utf-8"?>
<sst xmlns="http://schemas.openxmlformats.org/spreadsheetml/2006/main" count="191" uniqueCount="133">
  <si>
    <t>第1次産業</t>
  </si>
  <si>
    <t>第2次産業</t>
  </si>
  <si>
    <t>青森市</t>
  </si>
  <si>
    <t>1.</t>
  </si>
  <si>
    <t>(1)</t>
  </si>
  <si>
    <t>(2)</t>
  </si>
  <si>
    <t>(3)</t>
  </si>
  <si>
    <t>2.</t>
  </si>
  <si>
    <t>3.</t>
  </si>
  <si>
    <t>実     額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</si>
  <si>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</si>
  <si>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</si>
  <si>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</si>
  <si>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</si>
  <si>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</si>
  <si>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</si>
  <si>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</si>
  <si>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下北地域</t>
  </si>
  <si>
    <t>(1)</t>
    <phoneticPr fontId="5"/>
  </si>
  <si>
    <t>(2)</t>
    <phoneticPr fontId="5"/>
  </si>
  <si>
    <t>(3)</t>
    <phoneticPr fontId="5"/>
  </si>
  <si>
    <t>a</t>
    <phoneticPr fontId="5"/>
  </si>
  <si>
    <t>b</t>
    <phoneticPr fontId="5"/>
  </si>
  <si>
    <t>c</t>
    <phoneticPr fontId="5"/>
  </si>
  <si>
    <t>対家計民間非営利団体</t>
    <phoneticPr fontId="5"/>
  </si>
  <si>
    <t>民間法人企業</t>
    <phoneticPr fontId="5"/>
  </si>
  <si>
    <t>公的企業</t>
    <phoneticPr fontId="5"/>
  </si>
  <si>
    <t>個人企業</t>
    <phoneticPr fontId="5"/>
  </si>
  <si>
    <t>農林水産業</t>
    <phoneticPr fontId="5"/>
  </si>
  <si>
    <t>その他の産業</t>
    <phoneticPr fontId="5"/>
  </si>
  <si>
    <t>卸売･小売業</t>
    <phoneticPr fontId="5"/>
  </si>
  <si>
    <t>項目</t>
    <phoneticPr fontId="5"/>
  </si>
  <si>
    <t>青森市</t>
    <rPh sb="0" eb="3">
      <t>アオモリシ</t>
    </rPh>
    <phoneticPr fontId="5"/>
  </si>
  <si>
    <t>実額</t>
    <rPh sb="0" eb="1">
      <t>ジツガク</t>
    </rPh>
    <rPh sb="1" eb="2">
      <t>ガク</t>
    </rPh>
    <phoneticPr fontId="5"/>
  </si>
  <si>
    <t>項目</t>
    <rPh sb="0" eb="2">
      <t>コウモク</t>
    </rPh>
    <phoneticPr fontId="5"/>
  </si>
  <si>
    <t>青森県</t>
    <rPh sb="0" eb="3">
      <t>アオモリケン</t>
    </rPh>
    <phoneticPr fontId="5"/>
  </si>
  <si>
    <t>-</t>
    <phoneticPr fontId="5"/>
  </si>
  <si>
    <t>農業</t>
    <rPh sb="0" eb="2">
      <t>ノウギョウ</t>
    </rPh>
    <phoneticPr fontId="5"/>
  </si>
  <si>
    <t>水産業</t>
    <rPh sb="0" eb="3">
      <t>スイサンギョウ</t>
    </rPh>
    <phoneticPr fontId="5"/>
  </si>
  <si>
    <t>実数</t>
    <phoneticPr fontId="5"/>
  </si>
  <si>
    <t>林業</t>
    <rPh sb="0" eb="2">
      <t>リンギョウ</t>
    </rPh>
    <phoneticPr fontId="5"/>
  </si>
  <si>
    <t>鉱業</t>
    <rPh sb="0" eb="2">
      <t>コウギョウ</t>
    </rPh>
    <phoneticPr fontId="5"/>
  </si>
  <si>
    <t>市民所得</t>
    <rPh sb="0" eb="2">
      <t>シミン</t>
    </rPh>
    <rPh sb="2" eb="4">
      <t>ショトク</t>
    </rPh>
    <phoneticPr fontId="5"/>
  </si>
  <si>
    <t>雇主の現実社会負担</t>
    <rPh sb="0" eb="2">
      <t>ヤトイヌシ</t>
    </rPh>
    <rPh sb="3" eb="5">
      <t>ゲンジツ</t>
    </rPh>
    <rPh sb="5" eb="7">
      <t>シャカイ</t>
    </rPh>
    <rPh sb="7" eb="9">
      <t>フタン</t>
    </rPh>
    <phoneticPr fontId="5"/>
  </si>
  <si>
    <t>雇主の帰属社会負担</t>
    <rPh sb="0" eb="2">
      <t>ヤトイヌシ</t>
    </rPh>
    <rPh sb="3" eb="5">
      <t>キゾク</t>
    </rPh>
    <rPh sb="5" eb="7">
      <t>シャカイ</t>
    </rPh>
    <rPh sb="7" eb="9">
      <t>フタン</t>
    </rPh>
    <phoneticPr fontId="5"/>
  </si>
  <si>
    <t>雇主の社会負担</t>
    <rPh sb="0" eb="2">
      <t>ヤトイヌシ</t>
    </rPh>
    <rPh sb="3" eb="5">
      <t>シャカイ</t>
    </rPh>
    <rPh sb="5" eb="7">
      <t>フタン</t>
    </rPh>
    <phoneticPr fontId="5"/>
  </si>
  <si>
    <t>雇用者報酬</t>
    <rPh sb="3" eb="5">
      <t>ホウシュウ</t>
    </rPh>
    <phoneticPr fontId="5"/>
  </si>
  <si>
    <t>(単位:百万円･％）</t>
    <rPh sb="4" eb="6">
      <t>ヒャクマン</t>
    </rPh>
    <phoneticPr fontId="5"/>
  </si>
  <si>
    <t>(単位：百万円・％）</t>
    <rPh sb="4" eb="6">
      <t>ヒャクマン</t>
    </rPh>
    <phoneticPr fontId="5"/>
  </si>
  <si>
    <t>不動産業</t>
    <phoneticPr fontId="5"/>
  </si>
  <si>
    <t>総生産</t>
    <rPh sb="0" eb="1">
      <t>ソウ</t>
    </rPh>
    <phoneticPr fontId="5"/>
  </si>
  <si>
    <t>青森市の市民経済計算</t>
    <rPh sb="0" eb="3">
      <t>アオモリシ</t>
    </rPh>
    <rPh sb="4" eb="6">
      <t>シミン</t>
    </rPh>
    <rPh sb="6" eb="8">
      <t>ケイザイ</t>
    </rPh>
    <rPh sb="8" eb="10">
      <t>ケイサン</t>
    </rPh>
    <phoneticPr fontId="5"/>
  </si>
  <si>
    <t>第3次産業</t>
    <phoneticPr fontId="5"/>
  </si>
  <si>
    <t>製造業</t>
    <rPh sb="0" eb="3">
      <t>セイゾウギョウ</t>
    </rPh>
    <phoneticPr fontId="5"/>
  </si>
  <si>
    <t>建設業</t>
    <rPh sb="0" eb="3">
      <t>ケンセツギョウ</t>
    </rPh>
    <phoneticPr fontId="5"/>
  </si>
  <si>
    <t>金融･保険業</t>
    <rPh sb="5" eb="6">
      <t>ギョウ</t>
    </rPh>
    <phoneticPr fontId="5"/>
  </si>
  <si>
    <t>家計</t>
    <rPh sb="0" eb="2">
      <t>カケイ</t>
    </rPh>
    <phoneticPr fontId="5"/>
  </si>
  <si>
    <t>持ち家</t>
    <rPh sb="0" eb="1">
      <t>モ</t>
    </rPh>
    <rPh sb="2" eb="3">
      <t>イエ</t>
    </rPh>
    <phoneticPr fontId="5"/>
  </si>
  <si>
    <t>つがる市</t>
    <rPh sb="3" eb="4">
      <t>シ</t>
    </rPh>
    <phoneticPr fontId="5"/>
  </si>
  <si>
    <t>平川市</t>
    <rPh sb="0" eb="2">
      <t>ヒラカワ</t>
    </rPh>
    <rPh sb="2" eb="3">
      <t>シ</t>
    </rPh>
    <phoneticPr fontId="5"/>
  </si>
  <si>
    <t>東青地域</t>
  </si>
  <si>
    <t>中南地域</t>
  </si>
  <si>
    <t>三八地域</t>
  </si>
  <si>
    <t>西北地域</t>
  </si>
  <si>
    <t>上北地域</t>
  </si>
  <si>
    <t>実額</t>
    <phoneticPr fontId="5"/>
  </si>
  <si>
    <t>実額</t>
    <phoneticPr fontId="5"/>
  </si>
  <si>
    <t>一般政府</t>
    <rPh sb="2" eb="4">
      <t>セイフ</t>
    </rPh>
    <phoneticPr fontId="5"/>
  </si>
  <si>
    <t>市・県民所得</t>
    <rPh sb="0" eb="1">
      <t>シ</t>
    </rPh>
    <rPh sb="2" eb="4">
      <t>ケンミン</t>
    </rPh>
    <rPh sb="4" eb="6">
      <t>ショトク</t>
    </rPh>
    <phoneticPr fontId="5"/>
  </si>
  <si>
    <t>実額</t>
    <rPh sb="0" eb="1">
      <t>ジツガク</t>
    </rPh>
    <rPh sb="1" eb="2">
      <t>ガク</t>
    </rPh>
    <phoneticPr fontId="5"/>
  </si>
  <si>
    <t>項目</t>
    <phoneticPr fontId="5"/>
  </si>
  <si>
    <t>一人当たり
　 市・県民所得</t>
    <rPh sb="0" eb="2">
      <t>ヒトリ</t>
    </rPh>
    <rPh sb="2" eb="3">
      <t>ア</t>
    </rPh>
    <rPh sb="8" eb="9">
      <t>シ</t>
    </rPh>
    <rPh sb="10" eb="12">
      <t>ケンミン</t>
    </rPh>
    <rPh sb="12" eb="14">
      <t>ショトク</t>
    </rPh>
    <phoneticPr fontId="5"/>
  </si>
  <si>
    <t>第１次産業</t>
    <phoneticPr fontId="5"/>
  </si>
  <si>
    <t>第３次産業</t>
    <phoneticPr fontId="5"/>
  </si>
  <si>
    <t>第２次産業</t>
    <phoneticPr fontId="5"/>
  </si>
  <si>
    <t>情報通信業</t>
    <rPh sb="0" eb="2">
      <t>ジョウホウ</t>
    </rPh>
    <phoneticPr fontId="5"/>
  </si>
  <si>
    <t>財産所得
（非企業部門）</t>
    <rPh sb="6" eb="7">
      <t>ヒ</t>
    </rPh>
    <rPh sb="7" eb="9">
      <t>キギョウ</t>
    </rPh>
    <rPh sb="9" eb="11">
      <t>ブモン</t>
    </rPh>
    <phoneticPr fontId="5"/>
  </si>
  <si>
    <t>再　　掲　　　　　　　　　　　　　　　　　　　　　　　　　（税等控除前）</t>
    <rPh sb="0" eb="1">
      <t>サイ</t>
    </rPh>
    <rPh sb="3" eb="4">
      <t>ケイ</t>
    </rPh>
    <rPh sb="30" eb="31">
      <t>ゼイ</t>
    </rPh>
    <rPh sb="31" eb="32">
      <t>トウ</t>
    </rPh>
    <rPh sb="32" eb="34">
      <t>コウジョ</t>
    </rPh>
    <rPh sb="34" eb="35">
      <t>マエ</t>
    </rPh>
    <phoneticPr fontId="5"/>
  </si>
  <si>
    <t>賃金・俸給</t>
    <phoneticPr fontId="5"/>
  </si>
  <si>
    <t>(2)</t>
    <phoneticPr fontId="5"/>
  </si>
  <si>
    <t>市民所得</t>
    <rPh sb="0" eb="2">
      <t>シミン</t>
    </rPh>
    <rPh sb="2" eb="4">
      <t>ショトク</t>
    </rPh>
    <phoneticPr fontId="5"/>
  </si>
  <si>
    <t>1.</t>
    <phoneticPr fontId="5"/>
  </si>
  <si>
    <t>総人口</t>
    <rPh sb="0" eb="3">
      <t>ソウジンコウ</t>
    </rPh>
    <phoneticPr fontId="5"/>
  </si>
  <si>
    <t>2.</t>
    <phoneticPr fontId="5"/>
  </si>
  <si>
    <t>3.</t>
    <phoneticPr fontId="5"/>
  </si>
  <si>
    <t>【市内総生産】</t>
    <rPh sb="1" eb="3">
      <t>シナイ</t>
    </rPh>
    <rPh sb="3" eb="6">
      <t>ソウセイサン</t>
    </rPh>
    <phoneticPr fontId="5"/>
  </si>
  <si>
    <t>(単位：人）</t>
    <rPh sb="4" eb="5">
      <t>ニン</t>
    </rPh>
    <phoneticPr fontId="5"/>
  </si>
  <si>
    <t>①　産業</t>
    <rPh sb="2" eb="4">
      <t>サンギョウ</t>
    </rPh>
    <phoneticPr fontId="5"/>
  </si>
  <si>
    <r>
      <t xml:space="preserve">青森県
</t>
    </r>
    <r>
      <rPr>
        <sz val="10"/>
        <rFont val="ＭＳ 明朝"/>
        <family val="1"/>
        <charset val="128"/>
      </rPr>
      <t>(県民経済計算）</t>
    </r>
    <phoneticPr fontId="5"/>
  </si>
  <si>
    <t>項目</t>
    <rPh sb="0" eb="2">
      <t>コウモク</t>
    </rPh>
    <phoneticPr fontId="5"/>
  </si>
  <si>
    <t>市民ベース（居住地）</t>
    <rPh sb="0" eb="2">
      <t>シミン</t>
    </rPh>
    <rPh sb="6" eb="9">
      <t>キョジュウチ</t>
    </rPh>
    <phoneticPr fontId="5"/>
  </si>
  <si>
    <t>市内ベース（就業地）</t>
    <rPh sb="0" eb="2">
      <t>シナイ</t>
    </rPh>
    <rPh sb="6" eb="8">
      <t>シュウギョウ</t>
    </rPh>
    <rPh sb="8" eb="9">
      <t>チ</t>
    </rPh>
    <phoneticPr fontId="5"/>
  </si>
  <si>
    <t>対前年度
増 加 率</t>
    <rPh sb="0" eb="1">
      <t>タイ</t>
    </rPh>
    <rPh sb="1" eb="4">
      <t>ゼンネンド</t>
    </rPh>
    <rPh sb="5" eb="6">
      <t>ゾウ</t>
    </rPh>
    <rPh sb="7" eb="8">
      <t>カ</t>
    </rPh>
    <rPh sb="9" eb="10">
      <t>リツ</t>
    </rPh>
    <phoneticPr fontId="5"/>
  </si>
  <si>
    <t>市・県内総生産</t>
    <rPh sb="0" eb="1">
      <t>シ</t>
    </rPh>
    <rPh sb="2" eb="4">
      <t>ケンナイ</t>
    </rPh>
    <rPh sb="4" eb="5">
      <t>ソウ</t>
    </rPh>
    <rPh sb="5" eb="7">
      <t>セイサン</t>
    </rPh>
    <phoneticPr fontId="5"/>
  </si>
  <si>
    <t>項目</t>
    <phoneticPr fontId="5"/>
  </si>
  <si>
    <t>実　額</t>
    <rPh sb="0" eb="1">
      <t>ジツ</t>
    </rPh>
    <rPh sb="2" eb="3">
      <t>ガク</t>
    </rPh>
    <phoneticPr fontId="5"/>
  </si>
  <si>
    <t>実額</t>
    <rPh sb="0" eb="2">
      <t>ジツガク</t>
    </rPh>
    <phoneticPr fontId="5"/>
  </si>
  <si>
    <t>第１表　市民経済計算の概要</t>
    <rPh sb="4" eb="6">
      <t>シミン</t>
    </rPh>
    <rPh sb="6" eb="8">
      <t>ケイザイ</t>
    </rPh>
    <rPh sb="8" eb="10">
      <t>ケイサン</t>
    </rPh>
    <rPh sb="11" eb="13">
      <t>ガイヨウ</t>
    </rPh>
    <phoneticPr fontId="5"/>
  </si>
  <si>
    <t>第２表　市内総生産　</t>
    <rPh sb="6" eb="7">
      <t>ソウ</t>
    </rPh>
    <phoneticPr fontId="5"/>
  </si>
  <si>
    <t>第３表　市民所得</t>
    <phoneticPr fontId="5"/>
  </si>
  <si>
    <t>第４表　推計就業者数　</t>
    <rPh sb="4" eb="6">
      <t>スイケイ</t>
    </rPh>
    <rPh sb="6" eb="9">
      <t>シュウギョウシャ</t>
    </rPh>
    <rPh sb="9" eb="10">
      <t>スウ</t>
    </rPh>
    <phoneticPr fontId="5"/>
  </si>
  <si>
    <t>第５表　県内10市の市民経済計算</t>
    <rPh sb="4" eb="6">
      <t>ケンナイ</t>
    </rPh>
    <rPh sb="8" eb="9">
      <t>シ</t>
    </rPh>
    <rPh sb="10" eb="12">
      <t>シミン</t>
    </rPh>
    <rPh sb="12" eb="14">
      <t>ケイザイ</t>
    </rPh>
    <rPh sb="14" eb="16">
      <t>ケイサン</t>
    </rPh>
    <phoneticPr fontId="5"/>
  </si>
  <si>
    <t>第６表　地域別の市町村民経済計算</t>
    <rPh sb="4" eb="6">
      <t>チイキ</t>
    </rPh>
    <rPh sb="8" eb="11">
      <t>シチョウソン</t>
    </rPh>
    <rPh sb="11" eb="12">
      <t>ミン</t>
    </rPh>
    <rPh sb="12" eb="14">
      <t>ケイザイ</t>
    </rPh>
    <rPh sb="14" eb="16">
      <t>ケイサン</t>
    </rPh>
    <phoneticPr fontId="5"/>
  </si>
  <si>
    <t>一人当たり市民所得</t>
    <rPh sb="0" eb="1">
      <t>１</t>
    </rPh>
    <phoneticPr fontId="5"/>
  </si>
  <si>
    <t>市町村民所得</t>
    <rPh sb="0" eb="3">
      <t>シチョウソン</t>
    </rPh>
    <rPh sb="3" eb="4">
      <t>ミン</t>
    </rPh>
    <rPh sb="4" eb="6">
      <t>ショトク</t>
    </rPh>
    <phoneticPr fontId="5"/>
  </si>
  <si>
    <t>市町村内総生産</t>
    <rPh sb="0" eb="3">
      <t>シチョウソン</t>
    </rPh>
    <rPh sb="3" eb="4">
      <t>ウチ</t>
    </rPh>
    <rPh sb="4" eb="5">
      <t>ソウ</t>
    </rPh>
    <phoneticPr fontId="5"/>
  </si>
  <si>
    <t>一人当たり市町村民所得</t>
    <rPh sb="0" eb="1">
      <t>１</t>
    </rPh>
    <rPh sb="6" eb="8">
      <t>チョウソン</t>
    </rPh>
    <phoneticPr fontId="5"/>
  </si>
  <si>
    <t>【市民所得】</t>
    <rPh sb="1" eb="3">
      <t>シミン</t>
    </rPh>
    <rPh sb="3" eb="5">
      <t>ショトク</t>
    </rPh>
    <phoneticPr fontId="5"/>
  </si>
  <si>
    <t>【一人当たりの市民所得】</t>
    <phoneticPr fontId="5"/>
  </si>
  <si>
    <t>電気･ガス･水道・廃棄物処理業</t>
    <rPh sb="9" eb="12">
      <t>ハイキブツ</t>
    </rPh>
    <rPh sb="12" eb="14">
      <t>ショリ</t>
    </rPh>
    <phoneticPr fontId="5"/>
  </si>
  <si>
    <t>運輸・郵便業</t>
    <rPh sb="3" eb="5">
      <t>ユウビン</t>
    </rPh>
    <phoneticPr fontId="5"/>
  </si>
  <si>
    <t>宿泊･飲食サービス業</t>
    <rPh sb="0" eb="2">
      <t>シュクハク</t>
    </rPh>
    <rPh sb="3" eb="5">
      <t>インショク</t>
    </rPh>
    <rPh sb="9" eb="10">
      <t>ギョウ</t>
    </rPh>
    <phoneticPr fontId="5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</si>
  <si>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5"/>
  </si>
  <si>
    <t>公務</t>
    <rPh sb="0" eb="2">
      <t>コウム</t>
    </rPh>
    <phoneticPr fontId="5"/>
  </si>
  <si>
    <t>教育</t>
    <rPh sb="0" eb="2">
      <t>キョウイク</t>
    </rPh>
    <phoneticPr fontId="5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</si>
  <si>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5"/>
  </si>
  <si>
    <t>その他のサービス業</t>
    <rPh sb="2" eb="3">
      <t>タ</t>
    </rPh>
    <phoneticPr fontId="5"/>
  </si>
  <si>
    <t>②　輸入品に課される税・関税</t>
    <rPh sb="2" eb="4">
      <t>ユニュウ</t>
    </rPh>
    <rPh sb="4" eb="5">
      <t>ヒン</t>
    </rPh>
    <rPh sb="6" eb="7">
      <t>カ</t>
    </rPh>
    <rPh sb="10" eb="11">
      <t>ゼイ</t>
    </rPh>
    <rPh sb="12" eb="14">
      <t>カンゼイ</t>
    </rPh>
    <phoneticPr fontId="5"/>
  </si>
  <si>
    <t>③　(控除)総資本形成に係る消費税</t>
    <rPh sb="3" eb="5">
      <t>コウジョ</t>
    </rPh>
    <rPh sb="6" eb="9">
      <t>ソウシホン</t>
    </rPh>
    <rPh sb="9" eb="11">
      <t>ケイセイ</t>
    </rPh>
    <rPh sb="12" eb="13">
      <t>カカワ</t>
    </rPh>
    <rPh sb="14" eb="17">
      <t>ショウヒゼイ</t>
    </rPh>
    <phoneticPr fontId="5"/>
  </si>
  <si>
    <t>市内総生産　（①＋②－③）</t>
    <phoneticPr fontId="5"/>
  </si>
  <si>
    <t>企業所得
（企業部門の第1次所得バランス）</t>
    <rPh sb="6" eb="8">
      <t>キギョウ</t>
    </rPh>
    <rPh sb="8" eb="10">
      <t>ブモン</t>
    </rPh>
    <rPh sb="11" eb="12">
      <t>ダイ</t>
    </rPh>
    <rPh sb="13" eb="14">
      <t>ジ</t>
    </rPh>
    <rPh sb="14" eb="16">
      <t>ショトク</t>
    </rPh>
    <phoneticPr fontId="5"/>
  </si>
  <si>
    <t>※各項目の値は単位未満を四捨五入したことにより、合計と内訳の計が一致しない場合があります。</t>
    <phoneticPr fontId="5"/>
  </si>
  <si>
    <t>※「一人当たり市民所得」は、企業所得も含む市民所得を、非生産年齢人口も含む総人口で除したものであり、個人の所得水準を表す
　指標ではないのでご留意ください。</t>
    <phoneticPr fontId="5"/>
  </si>
  <si>
    <t>※「一人当たり市町村民所得」は、企業所得も含む市町村民所得を、非生産年齢人口も含む総人口で除したものであり、個人の
　所得水準を表す指標ではないのでご留意ください。</t>
    <rPh sb="7" eb="10">
      <t>シチョウソン</t>
    </rPh>
    <phoneticPr fontId="5"/>
  </si>
  <si>
    <t>令和2年度</t>
    <rPh sb="0" eb="2">
      <t>レイワ</t>
    </rPh>
    <phoneticPr fontId="5"/>
  </si>
  <si>
    <t>令和
2年度</t>
    <rPh sb="0" eb="2">
      <t>レイワ</t>
    </rPh>
    <phoneticPr fontId="5"/>
  </si>
  <si>
    <t>令和2年度</t>
    <rPh sb="0" eb="2">
      <t>レイワ</t>
    </rPh>
    <rPh sb="3" eb="5">
      <t>ネンド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</si>
  <si>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</si>
  <si>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(資料出所：青森県総合政策部統計分析課「市町村民経済計算」)</t>
    <rPh sb="1" eb="3">
      <t>シリョウ</t>
    </rPh>
    <rPh sb="3" eb="5">
      <t>デドコロ</t>
    </rPh>
    <rPh sb="9" eb="11">
      <t>ソウゴウ</t>
    </rPh>
    <phoneticPr fontId="5"/>
  </si>
  <si>
    <t>令和3年度</t>
    <rPh sb="0" eb="2">
      <t>レイワ</t>
    </rPh>
    <phoneticPr fontId="5"/>
  </si>
  <si>
    <t>令和
3年度</t>
    <rPh sb="0" eb="2">
      <t>レイワ</t>
    </rPh>
    <phoneticPr fontId="5"/>
  </si>
  <si>
    <t>(資料出所：青森県総合政策部統計分析課「市町村民経済計算」)</t>
    <rPh sb="6" eb="9">
      <t>アオモリケン</t>
    </rPh>
    <rPh sb="9" eb="11">
      <t>ソウゴウ</t>
    </rPh>
    <rPh sb="11" eb="13">
      <t>セイサク</t>
    </rPh>
    <rPh sb="13" eb="14">
      <t>ブ</t>
    </rPh>
    <rPh sb="14" eb="16">
      <t>トウケイ</t>
    </rPh>
    <rPh sb="16" eb="18">
      <t>ブンセキ</t>
    </rPh>
    <rPh sb="18" eb="19">
      <t>カ</t>
    </rPh>
    <phoneticPr fontId="5"/>
  </si>
  <si>
    <t>(資料出所：青森県総合政策部統計分析課「市町村民経済計算」)</t>
    <rPh sb="9" eb="11">
      <t>ソウゴウ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</si>
</sst>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"/>
    <numFmt numFmtId="177" formatCode="#,##0_);[Red]\(#,##0\)"/>
    <numFmt numFmtId="178" formatCode="0.0_ "/>
    <numFmt numFmtId="179" formatCode="#,##0.0_ "/>
    <numFmt numFmtId="180" formatCode="#,##0;&quot;△ &quot;#,##0"/>
    <numFmt numFmtId="181" formatCode="0.0_);[Red]\(0.0\)"/>
    <numFmt numFmtId="182" formatCode="#,##0;&quot;▲ &quot;#,##0"/>
    <numFmt numFmtId="183" formatCode="#,##0.00;&quot;▲ &quot;#,##0.00"/>
    <numFmt numFmtId="184" formatCode="0.0;&quot;▲ &quot;0.0"/>
    <numFmt numFmtId="185" formatCode="#,##0.0;&quot;▲ &quot;#,##0.0"/>
    <numFmt numFmtId="186" formatCode="#,##0&quot;千&quot;&quot;円&quot;"/>
  </numFmts>
  <fonts count="16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System"/>
      <charset val="128"/>
    </font>
    <font>
      <b/>
      <sz val="12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0" fontId="1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311">
    <xf numFmtId="0" fontId="0" fillId="0" borderId="0" xfId="0"/>
    <xf numFmtId="0" fontId="4" fillId="0" borderId="0" xfId="0" applyFont="1"/>
    <xf numFmtId="0" fontId="4" fillId="0" borderId="0" xfId="0" applyNumberFormat="1" applyFont="1" applyAlignment="1">
      <alignment horizontal="distributed"/>
    </xf>
    <xf numFmtId="0" fontId="3" fillId="0" borderId="0" xfId="0" applyNumberFormat="1" applyFont="1" applyAlignment="1">
      <alignment horizontal="left" vertical="center"/>
    </xf>
    <xf numFmtId="176" fontId="4" fillId="0" borderId="0" xfId="0" applyNumberFormat="1" applyFont="1"/>
    <xf numFmtId="49" fontId="4" fillId="0" borderId="0" xfId="0" applyNumberFormat="1" applyFont="1"/>
    <xf numFmtId="0" fontId="4" fillId="0" borderId="0" xfId="0" applyNumberFormat="1" applyFont="1" applyAlignment="1" applyProtection="1">
      <alignment horizontal="distributed"/>
      <protection locked="0"/>
    </xf>
    <xf numFmtId="0" fontId="4" fillId="0" borderId="0" xfId="0" applyFont="1" applyProtection="1">
      <protection locked="0"/>
    </xf>
    <xf numFmtId="49" fontId="4" fillId="0" borderId="0" xfId="0" applyNumberFormat="1" applyFont="1" applyProtection="1">
      <protection locked="0"/>
    </xf>
    <xf numFmtId="0" fontId="4" fillId="0" borderId="0" xfId="0" applyNumberFormat="1" applyFont="1" applyAlignment="1" applyProtection="1">
      <alignment horizontal="left"/>
      <protection locked="0"/>
    </xf>
    <xf numFmtId="179" fontId="4" fillId="0" borderId="0" xfId="0" applyNumberFormat="1" applyFont="1" applyProtection="1">
      <protection locked="0"/>
    </xf>
    <xf numFmtId="0" fontId="4" fillId="0" borderId="0" xfId="0" applyFont="1" applyFill="1"/>
    <xf numFmtId="0" fontId="3" fillId="0" borderId="0" xfId="0" applyFont="1" applyFill="1"/>
    <xf numFmtId="0" fontId="3" fillId="0" borderId="0" xfId="0" applyNumberFormat="1" applyFont="1" applyFill="1" applyAlignment="1">
      <alignment horizontal="left" vertical="center"/>
    </xf>
    <xf numFmtId="0" fontId="0" fillId="0" borderId="0" xfId="0" applyFill="1"/>
    <xf numFmtId="49" fontId="4" fillId="0" borderId="0" xfId="0" applyNumberFormat="1" applyFont="1" applyFill="1"/>
    <xf numFmtId="0" fontId="4" fillId="0" borderId="0" xfId="0" applyNumberFormat="1" applyFont="1" applyFill="1" applyAlignment="1">
      <alignment horizontal="distributed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0" borderId="12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Continuous"/>
    </xf>
    <xf numFmtId="0" fontId="4" fillId="0" borderId="0" xfId="0" applyFont="1" applyFill="1" applyAlignment="1">
      <alignment vertical="center"/>
    </xf>
    <xf numFmtId="0" fontId="4" fillId="0" borderId="0" xfId="0" applyFont="1" applyFill="1" applyProtection="1">
      <protection locked="0"/>
    </xf>
    <xf numFmtId="181" fontId="4" fillId="0" borderId="0" xfId="0" applyNumberFormat="1" applyFont="1" applyFill="1" applyBorder="1" applyProtection="1">
      <protection locked="0"/>
    </xf>
    <xf numFmtId="181" fontId="4" fillId="0" borderId="0" xfId="0" applyNumberFormat="1" applyFont="1" applyFill="1" applyProtection="1">
      <protection locked="0"/>
    </xf>
    <xf numFmtId="0" fontId="3" fillId="0" borderId="0" xfId="0" applyFont="1" applyBorder="1" applyAlignment="1">
      <alignment horizontal="distributed"/>
    </xf>
    <xf numFmtId="180" fontId="3" fillId="0" borderId="0" xfId="0" applyNumberFormat="1" applyFont="1" applyBorder="1" applyProtection="1">
      <protection locked="0"/>
    </xf>
    <xf numFmtId="49" fontId="3" fillId="0" borderId="15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distributed" vertical="center"/>
    </xf>
    <xf numFmtId="0" fontId="4" fillId="0" borderId="17" xfId="0" applyFont="1" applyFill="1" applyBorder="1" applyAlignment="1">
      <alignment horizontal="right" vertical="center" shrinkToFit="1"/>
    </xf>
    <xf numFmtId="0" fontId="4" fillId="0" borderId="17" xfId="0" applyFont="1" applyFill="1" applyBorder="1" applyAlignment="1">
      <alignment horizontal="right" shrinkToFit="1"/>
    </xf>
    <xf numFmtId="49" fontId="4" fillId="0" borderId="15" xfId="0" applyNumberFormat="1" applyFont="1" applyFill="1" applyBorder="1" applyAlignment="1">
      <alignment vertical="center"/>
    </xf>
    <xf numFmtId="49" fontId="3" fillId="0" borderId="15" xfId="0" applyNumberFormat="1" applyFont="1" applyFill="1" applyBorder="1" applyAlignment="1">
      <alignment horizontal="right" vertical="center"/>
    </xf>
    <xf numFmtId="182" fontId="3" fillId="0" borderId="0" xfId="0" applyNumberFormat="1" applyFont="1" applyFill="1"/>
    <xf numFmtId="182" fontId="3" fillId="0" borderId="18" xfId="0" applyNumberFormat="1" applyFont="1" applyFill="1" applyBorder="1" applyAlignment="1">
      <alignment horizontal="distributed" vertical="center" justifyLastLine="1"/>
    </xf>
    <xf numFmtId="183" fontId="3" fillId="0" borderId="0" xfId="0" applyNumberFormat="1" applyFont="1" applyFill="1"/>
    <xf numFmtId="0" fontId="4" fillId="0" borderId="0" xfId="0" applyFont="1" applyFill="1" applyBorder="1" applyAlignment="1">
      <alignment horizontal="right"/>
    </xf>
    <xf numFmtId="176" fontId="4" fillId="0" borderId="0" xfId="0" applyNumberFormat="1" applyFont="1" applyFill="1"/>
    <xf numFmtId="182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distributed" vertical="center"/>
    </xf>
    <xf numFmtId="49" fontId="4" fillId="0" borderId="0" xfId="0" applyNumberFormat="1" applyFont="1" applyFill="1" applyAlignment="1" applyProtection="1">
      <alignment horizontal="distributed"/>
      <protection locked="0"/>
    </xf>
    <xf numFmtId="0" fontId="4" fillId="0" borderId="0" xfId="0" applyNumberFormat="1" applyFont="1" applyFill="1" applyAlignment="1" applyProtection="1">
      <alignment horizontal="distributed"/>
      <protection locked="0"/>
    </xf>
    <xf numFmtId="49" fontId="3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distributed" vertical="center"/>
    </xf>
    <xf numFmtId="0" fontId="4" fillId="0" borderId="0" xfId="0" applyNumberFormat="1" applyFont="1" applyFill="1" applyAlignment="1">
      <alignment horizontal="distributed" vertical="center"/>
    </xf>
    <xf numFmtId="177" fontId="3" fillId="0" borderId="0" xfId="0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49" fontId="4" fillId="0" borderId="0" xfId="0" applyNumberFormat="1" applyFont="1" applyFill="1" applyAlignment="1">
      <alignment horizontal="distributed"/>
    </xf>
    <xf numFmtId="49" fontId="8" fillId="0" borderId="0" xfId="0" applyNumberFormat="1" applyFont="1" applyFill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180" fontId="3" fillId="0" borderId="0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horizontal="left" vertical="center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182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22" xfId="0" applyFont="1" applyFill="1" applyBorder="1" applyAlignment="1">
      <alignment horizontal="distributed" vertical="center" indent="1"/>
    </xf>
    <xf numFmtId="0" fontId="3" fillId="0" borderId="23" xfId="0" applyFont="1" applyFill="1" applyBorder="1" applyAlignment="1">
      <alignment horizontal="distributed" vertical="center" indent="1"/>
    </xf>
    <xf numFmtId="49" fontId="3" fillId="0" borderId="24" xfId="0" applyNumberFormat="1" applyFont="1" applyFill="1" applyBorder="1" applyAlignment="1">
      <alignment horizontal="distributed" vertical="center" indent="1"/>
    </xf>
    <xf numFmtId="49" fontId="3" fillId="0" borderId="5" xfId="0" applyNumberFormat="1" applyFont="1" applyFill="1" applyBorder="1" applyAlignment="1">
      <alignment horizontal="distributed" vertical="center" indent="1"/>
    </xf>
    <xf numFmtId="182" fontId="4" fillId="0" borderId="0" xfId="0" applyNumberFormat="1" applyFont="1" applyFill="1" applyBorder="1" applyAlignment="1">
      <alignment horizontal="right"/>
    </xf>
    <xf numFmtId="0" fontId="0" fillId="0" borderId="17" xfId="0" applyBorder="1"/>
    <xf numFmtId="182" fontId="3" fillId="0" borderId="17" xfId="0" applyNumberFormat="1" applyFont="1" applyFill="1" applyBorder="1" applyAlignment="1" applyProtection="1">
      <alignment horizontal="center" vertical="center"/>
      <protection locked="0"/>
    </xf>
    <xf numFmtId="182" fontId="3" fillId="0" borderId="17" xfId="0" applyNumberFormat="1" applyFont="1" applyFill="1" applyBorder="1" applyAlignment="1">
      <alignment vertical="center"/>
    </xf>
    <xf numFmtId="183" fontId="3" fillId="0" borderId="17" xfId="0" applyNumberFormat="1" applyFont="1" applyFill="1" applyBorder="1" applyAlignment="1">
      <alignment vertical="center"/>
    </xf>
    <xf numFmtId="182" fontId="3" fillId="0" borderId="17" xfId="0" applyNumberFormat="1" applyFont="1" applyFill="1" applyBorder="1" applyAlignment="1" applyProtection="1">
      <alignment vertical="center"/>
      <protection locked="0"/>
    </xf>
    <xf numFmtId="182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 shrinkToFit="1"/>
    </xf>
    <xf numFmtId="182" fontId="3" fillId="0" borderId="18" xfId="0" applyNumberFormat="1" applyFont="1" applyFill="1" applyBorder="1" applyAlignment="1" applyProtection="1">
      <alignment horizontal="center" vertical="center"/>
      <protection locked="0"/>
    </xf>
    <xf numFmtId="49" fontId="3" fillId="0" borderId="18" xfId="0" applyNumberFormat="1" applyFont="1" applyFill="1" applyBorder="1" applyAlignment="1">
      <alignment horizontal="distributed" vertical="center" indent="1"/>
    </xf>
    <xf numFmtId="49" fontId="4" fillId="0" borderId="21" xfId="0" applyNumberFormat="1" applyFont="1" applyBorder="1"/>
    <xf numFmtId="49" fontId="4" fillId="0" borderId="30" xfId="0" applyNumberFormat="1" applyFont="1" applyBorder="1"/>
    <xf numFmtId="49" fontId="3" fillId="0" borderId="31" xfId="0" applyNumberFormat="1" applyFont="1" applyBorder="1" applyAlignment="1">
      <alignment horizontal="center" vertical="center"/>
    </xf>
    <xf numFmtId="0" fontId="0" fillId="0" borderId="31" xfId="0" quotePrefix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49" fontId="4" fillId="0" borderId="4" xfId="0" applyNumberFormat="1" applyFont="1" applyBorder="1"/>
    <xf numFmtId="49" fontId="3" fillId="0" borderId="32" xfId="0" applyNumberFormat="1" applyFont="1" applyBorder="1" applyAlignment="1">
      <alignment horizontal="right" vertical="center"/>
    </xf>
    <xf numFmtId="49" fontId="3" fillId="0" borderId="21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distributed" vertical="center" indent="1"/>
    </xf>
    <xf numFmtId="0" fontId="3" fillId="0" borderId="29" xfId="0" applyNumberFormat="1" applyFont="1" applyBorder="1" applyAlignment="1">
      <alignment horizontal="distributed" vertical="center" indent="1"/>
    </xf>
    <xf numFmtId="49" fontId="9" fillId="0" borderId="33" xfId="0" applyNumberFormat="1" applyFont="1" applyBorder="1" applyAlignment="1">
      <alignment vertical="center"/>
    </xf>
    <xf numFmtId="49" fontId="3" fillId="0" borderId="32" xfId="0" applyNumberFormat="1" applyFont="1" applyFill="1" applyBorder="1" applyAlignment="1">
      <alignment horizontal="center" vertical="center"/>
    </xf>
    <xf numFmtId="49" fontId="3" fillId="0" borderId="31" xfId="0" applyNumberFormat="1" applyFont="1" applyFill="1" applyBorder="1" applyAlignment="1">
      <alignment horizontal="center" vertical="center"/>
    </xf>
    <xf numFmtId="49" fontId="9" fillId="0" borderId="38" xfId="0" applyNumberFormat="1" applyFont="1" applyFill="1" applyBorder="1" applyAlignment="1">
      <alignment horizontal="left" vertical="center"/>
    </xf>
    <xf numFmtId="49" fontId="9" fillId="0" borderId="15" xfId="0" applyNumberFormat="1" applyFont="1" applyFill="1" applyBorder="1" applyAlignment="1">
      <alignment horizontal="left" vertical="center"/>
    </xf>
    <xf numFmtId="49" fontId="9" fillId="0" borderId="33" xfId="0" applyNumberFormat="1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right"/>
    </xf>
    <xf numFmtId="0" fontId="4" fillId="0" borderId="0" xfId="0" applyFont="1" applyFill="1" applyAlignment="1">
      <alignment shrinkToFit="1"/>
    </xf>
    <xf numFmtId="0" fontId="4" fillId="0" borderId="0" xfId="0" applyFont="1" applyFill="1" applyAlignment="1" applyProtection="1">
      <alignment shrinkToFit="1"/>
      <protection locked="0"/>
    </xf>
    <xf numFmtId="179" fontId="4" fillId="0" borderId="0" xfId="0" applyNumberFormat="1" applyFont="1" applyFill="1" applyProtection="1">
      <protection locked="0"/>
    </xf>
    <xf numFmtId="176" fontId="4" fillId="0" borderId="0" xfId="0" applyNumberFormat="1" applyFont="1" applyFill="1" applyAlignment="1">
      <alignment vertical="center"/>
    </xf>
    <xf numFmtId="49" fontId="3" fillId="0" borderId="4" xfId="0" applyNumberFormat="1" applyFont="1" applyFill="1" applyBorder="1" applyAlignment="1">
      <alignment horizontal="right" vertical="center"/>
    </xf>
    <xf numFmtId="49" fontId="3" fillId="0" borderId="22" xfId="0" applyNumberFormat="1" applyFont="1" applyFill="1" applyBorder="1" applyAlignment="1">
      <alignment horizontal="right" vertical="center"/>
    </xf>
    <xf numFmtId="0" fontId="9" fillId="0" borderId="22" xfId="0" applyFont="1" applyFill="1" applyBorder="1" applyAlignment="1">
      <alignment horizontal="distributed" vertical="center" indent="1"/>
    </xf>
    <xf numFmtId="182" fontId="4" fillId="0" borderId="0" xfId="0" applyNumberFormat="1" applyFont="1" applyFill="1"/>
    <xf numFmtId="183" fontId="4" fillId="0" borderId="0" xfId="0" applyNumberFormat="1" applyFont="1" applyFill="1"/>
    <xf numFmtId="10" fontId="4" fillId="0" borderId="0" xfId="0" applyNumberFormat="1" applyFont="1" applyFill="1" applyBorder="1"/>
    <xf numFmtId="9" fontId="4" fillId="0" borderId="0" xfId="0" applyNumberFormat="1" applyFont="1" applyFill="1" applyBorder="1"/>
    <xf numFmtId="9" fontId="4" fillId="0" borderId="0" xfId="0" applyNumberFormat="1" applyFont="1" applyFill="1" applyBorder="1" applyProtection="1">
      <protection locked="0"/>
    </xf>
    <xf numFmtId="180" fontId="4" fillId="0" borderId="0" xfId="0" applyNumberFormat="1" applyFont="1" applyFill="1" applyBorder="1" applyAlignment="1">
      <alignment horizontal="center"/>
    </xf>
    <xf numFmtId="184" fontId="9" fillId="0" borderId="6" xfId="1" applyNumberFormat="1" applyFont="1" applyFill="1" applyBorder="1" applyAlignment="1">
      <alignment vertical="center"/>
    </xf>
    <xf numFmtId="184" fontId="3" fillId="0" borderId="17" xfId="1" applyNumberFormat="1" applyFont="1" applyFill="1" applyBorder="1" applyAlignment="1">
      <alignment vertical="center"/>
    </xf>
    <xf numFmtId="184" fontId="3" fillId="0" borderId="0" xfId="1" applyNumberFormat="1" applyFont="1" applyFill="1" applyBorder="1" applyAlignment="1">
      <alignment vertical="center"/>
    </xf>
    <xf numFmtId="184" fontId="9" fillId="0" borderId="0" xfId="1" applyNumberFormat="1" applyFont="1" applyFill="1" applyBorder="1" applyAlignment="1">
      <alignment vertical="center"/>
    </xf>
    <xf numFmtId="182" fontId="4" fillId="0" borderId="19" xfId="0" applyNumberFormat="1" applyFont="1" applyFill="1" applyBorder="1" applyAlignment="1">
      <alignment horizontal="right"/>
    </xf>
    <xf numFmtId="182" fontId="4" fillId="0" borderId="19" xfId="0" applyNumberFormat="1" applyFont="1" applyFill="1" applyBorder="1" applyAlignment="1">
      <alignment horizontal="right"/>
    </xf>
    <xf numFmtId="182" fontId="0" fillId="0" borderId="0" xfId="0" applyNumberFormat="1" applyFill="1" applyBorder="1" applyAlignment="1">
      <alignment horizont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182" fontId="0" fillId="0" borderId="0" xfId="0" applyNumberFormat="1" applyFill="1" applyBorder="1" applyAlignment="1">
      <alignment horizontal="right"/>
    </xf>
    <xf numFmtId="184" fontId="3" fillId="0" borderId="0" xfId="0" applyNumberFormat="1" applyFont="1" applyFill="1" applyBorder="1" applyAlignment="1">
      <alignment vertical="center"/>
    </xf>
    <xf numFmtId="0" fontId="3" fillId="0" borderId="55" xfId="0" applyFont="1" applyFill="1" applyBorder="1" applyAlignment="1">
      <alignment horizontal="distributed" vertical="center" indent="1"/>
    </xf>
    <xf numFmtId="0" fontId="3" fillId="0" borderId="56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distributed" vertical="center" indent="1"/>
    </xf>
    <xf numFmtId="185" fontId="3" fillId="0" borderId="7" xfId="0" applyNumberFormat="1" applyFont="1" applyFill="1" applyBorder="1" applyAlignment="1">
      <alignment horizontal="right" vertical="center"/>
    </xf>
    <xf numFmtId="185" fontId="3" fillId="0" borderId="1" xfId="0" applyNumberFormat="1" applyFont="1" applyFill="1" applyBorder="1" applyAlignment="1">
      <alignment horizontal="right" vertical="center"/>
    </xf>
    <xf numFmtId="185" fontId="3" fillId="0" borderId="8" xfId="0" applyNumberFormat="1" applyFont="1" applyFill="1" applyBorder="1" applyAlignment="1">
      <alignment horizontal="right" vertical="center"/>
    </xf>
    <xf numFmtId="185" fontId="3" fillId="0" borderId="13" xfId="0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 indent="1"/>
    </xf>
    <xf numFmtId="49" fontId="3" fillId="0" borderId="44" xfId="0" applyNumberFormat="1" applyFont="1" applyFill="1" applyBorder="1" applyAlignment="1">
      <alignment horizontal="right" vertical="center"/>
    </xf>
    <xf numFmtId="49" fontId="3" fillId="0" borderId="41" xfId="0" applyNumberFormat="1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wrapText="1"/>
    </xf>
    <xf numFmtId="182" fontId="3" fillId="0" borderId="13" xfId="0" applyNumberFormat="1" applyFont="1" applyFill="1" applyBorder="1" applyAlignment="1">
      <alignment horizontal="center" wrapText="1"/>
    </xf>
    <xf numFmtId="182" fontId="4" fillId="0" borderId="0" xfId="0" applyNumberFormat="1" applyFont="1" applyFill="1" applyProtection="1">
      <protection locked="0"/>
    </xf>
    <xf numFmtId="0" fontId="3" fillId="0" borderId="0" xfId="0" applyFont="1" applyFill="1" applyBorder="1" applyAlignment="1">
      <alignment horizontal="distributed" vertical="center" wrapText="1" indent="1"/>
    </xf>
    <xf numFmtId="182" fontId="3" fillId="0" borderId="0" xfId="0" applyNumberFormat="1" applyFont="1" applyFill="1" applyBorder="1" applyAlignment="1">
      <alignment vertical="center"/>
    </xf>
    <xf numFmtId="182" fontId="3" fillId="0" borderId="0" xfId="0" applyNumberFormat="1" applyFont="1" applyFill="1" applyBorder="1" applyAlignment="1" applyProtection="1">
      <alignment vertical="center"/>
      <protection locked="0"/>
    </xf>
    <xf numFmtId="186" fontId="3" fillId="0" borderId="0" xfId="0" applyNumberFormat="1" applyFont="1" applyFill="1" applyBorder="1" applyAlignment="1" applyProtection="1">
      <alignment horizontal="right" vertical="center"/>
      <protection locked="0"/>
    </xf>
    <xf numFmtId="182" fontId="3" fillId="0" borderId="14" xfId="0" applyNumberFormat="1" applyFont="1" applyFill="1" applyBorder="1" applyAlignment="1">
      <alignment vertical="center"/>
    </xf>
    <xf numFmtId="182" fontId="3" fillId="0" borderId="14" xfId="0" applyNumberFormat="1" applyFont="1" applyFill="1" applyBorder="1" applyAlignment="1" applyProtection="1">
      <alignment vertical="center"/>
      <protection locked="0"/>
    </xf>
    <xf numFmtId="182" fontId="3" fillId="0" borderId="18" xfId="0" applyNumberFormat="1" applyFont="1" applyFill="1" applyBorder="1" applyAlignment="1">
      <alignment vertical="center"/>
    </xf>
    <xf numFmtId="182" fontId="3" fillId="0" borderId="18" xfId="0" applyNumberFormat="1" applyFont="1" applyFill="1" applyBorder="1" applyAlignment="1" applyProtection="1">
      <alignment vertical="center"/>
      <protection locked="0"/>
    </xf>
    <xf numFmtId="182" fontId="3" fillId="0" borderId="3" xfId="0" applyNumberFormat="1" applyFont="1" applyFill="1" applyBorder="1" applyAlignment="1">
      <alignment vertical="center"/>
    </xf>
    <xf numFmtId="182" fontId="3" fillId="0" borderId="3" xfId="0" applyNumberFormat="1" applyFont="1" applyFill="1" applyBorder="1" applyAlignment="1" applyProtection="1">
      <alignment vertical="center"/>
      <protection locked="0"/>
    </xf>
    <xf numFmtId="186" fontId="3" fillId="0" borderId="14" xfId="0" applyNumberFormat="1" applyFont="1" applyFill="1" applyBorder="1" applyAlignment="1">
      <alignment horizontal="right" vertical="center"/>
    </xf>
    <xf numFmtId="186" fontId="3" fillId="0" borderId="14" xfId="0" applyNumberFormat="1" applyFont="1" applyFill="1" applyBorder="1" applyAlignment="1" applyProtection="1">
      <alignment horizontal="right" vertical="center"/>
      <protection locked="0"/>
    </xf>
    <xf numFmtId="186" fontId="3" fillId="0" borderId="28" xfId="0" applyNumberFormat="1" applyFont="1" applyFill="1" applyBorder="1" applyAlignment="1">
      <alignment horizontal="right" vertical="center"/>
    </xf>
    <xf numFmtId="186" fontId="3" fillId="0" borderId="28" xfId="0" applyNumberFormat="1" applyFont="1" applyFill="1" applyBorder="1" applyAlignment="1" applyProtection="1">
      <alignment horizontal="right" vertical="center"/>
      <protection locked="0"/>
    </xf>
    <xf numFmtId="182" fontId="9" fillId="0" borderId="18" xfId="3" applyNumberFormat="1" applyFont="1" applyFill="1" applyBorder="1" applyAlignment="1">
      <alignment vertical="center"/>
    </xf>
    <xf numFmtId="182" fontId="9" fillId="0" borderId="6" xfId="3" applyNumberFormat="1" applyFont="1" applyFill="1" applyBorder="1" applyAlignment="1">
      <alignment vertical="center"/>
    </xf>
    <xf numFmtId="182" fontId="9" fillId="0" borderId="1" xfId="0" applyNumberFormat="1" applyFont="1" applyFill="1" applyBorder="1" applyAlignment="1">
      <alignment vertical="center"/>
    </xf>
    <xf numFmtId="184" fontId="9" fillId="0" borderId="1" xfId="0" applyNumberFormat="1" applyFont="1" applyFill="1" applyBorder="1" applyAlignment="1">
      <alignment vertical="center"/>
    </xf>
    <xf numFmtId="182" fontId="9" fillId="0" borderId="12" xfId="0" applyNumberFormat="1" applyFont="1" applyFill="1" applyBorder="1" applyAlignment="1">
      <alignment vertical="center"/>
    </xf>
    <xf numFmtId="182" fontId="3" fillId="0" borderId="1" xfId="0" applyNumberFormat="1" applyFont="1" applyFill="1" applyBorder="1" applyAlignment="1">
      <alignment vertical="center"/>
    </xf>
    <xf numFmtId="184" fontId="3" fillId="0" borderId="1" xfId="0" applyNumberFormat="1" applyFont="1" applyFill="1" applyBorder="1" applyAlignment="1">
      <alignment vertical="center"/>
    </xf>
    <xf numFmtId="182" fontId="3" fillId="0" borderId="12" xfId="0" applyNumberFormat="1" applyFont="1" applyFill="1" applyBorder="1" applyAlignment="1">
      <alignment vertical="center"/>
    </xf>
    <xf numFmtId="186" fontId="3" fillId="0" borderId="3" xfId="0" applyNumberFormat="1" applyFont="1" applyFill="1" applyBorder="1" applyAlignment="1">
      <alignment horizontal="right" vertical="center"/>
    </xf>
    <xf numFmtId="186" fontId="3" fillId="0" borderId="1" xfId="0" applyNumberFormat="1" applyFont="1" applyFill="1" applyBorder="1" applyAlignment="1">
      <alignment horizontal="right" vertical="center"/>
    </xf>
    <xf numFmtId="184" fontId="3" fillId="0" borderId="13" xfId="0" applyNumberFormat="1" applyFont="1" applyFill="1" applyBorder="1" applyAlignment="1">
      <alignment vertical="center"/>
    </xf>
    <xf numFmtId="182" fontId="3" fillId="0" borderId="16" xfId="0" applyNumberFormat="1" applyFont="1" applyFill="1" applyBorder="1" applyAlignment="1">
      <alignment vertical="center"/>
    </xf>
    <xf numFmtId="186" fontId="3" fillId="0" borderId="18" xfId="0" applyNumberFormat="1" applyFont="1" applyFill="1" applyBorder="1" applyAlignment="1">
      <alignment horizontal="right" vertical="center"/>
    </xf>
    <xf numFmtId="186" fontId="3" fillId="0" borderId="16" xfId="0" applyNumberFormat="1" applyFont="1" applyFill="1" applyBorder="1" applyAlignment="1">
      <alignment horizontal="right" vertical="center"/>
    </xf>
    <xf numFmtId="182" fontId="3" fillId="0" borderId="29" xfId="0" applyNumberFormat="1" applyFont="1" applyFill="1" applyBorder="1" applyAlignment="1">
      <alignment vertical="center"/>
    </xf>
    <xf numFmtId="184" fontId="3" fillId="0" borderId="7" xfId="0" applyNumberFormat="1" applyFont="1" applyFill="1" applyBorder="1" applyAlignment="1">
      <alignment vertical="center"/>
    </xf>
    <xf numFmtId="186" fontId="3" fillId="0" borderId="53" xfId="0" applyNumberFormat="1" applyFont="1" applyFill="1" applyBorder="1" applyAlignment="1">
      <alignment horizontal="right" vertical="center"/>
    </xf>
    <xf numFmtId="186" fontId="3" fillId="0" borderId="29" xfId="0" applyNumberFormat="1" applyFont="1" applyFill="1" applyBorder="1" applyAlignment="1">
      <alignment horizontal="right" vertical="center"/>
    </xf>
    <xf numFmtId="182" fontId="3" fillId="0" borderId="35" xfId="0" applyNumberFormat="1" applyFont="1" applyFill="1" applyBorder="1" applyAlignment="1">
      <alignment vertical="center"/>
    </xf>
    <xf numFmtId="182" fontId="3" fillId="0" borderId="34" xfId="0" applyNumberFormat="1" applyFont="1" applyFill="1" applyBorder="1" applyAlignment="1">
      <alignment vertical="center"/>
    </xf>
    <xf numFmtId="184" fontId="3" fillId="0" borderId="57" xfId="0" applyNumberFormat="1" applyFont="1" applyFill="1" applyBorder="1" applyAlignment="1">
      <alignment vertical="center"/>
    </xf>
    <xf numFmtId="182" fontId="3" fillId="0" borderId="35" xfId="0" applyNumberFormat="1" applyFont="1" applyFill="1" applyBorder="1" applyAlignment="1" applyProtection="1">
      <alignment vertical="center"/>
      <protection locked="0"/>
    </xf>
    <xf numFmtId="182" fontId="3" fillId="0" borderId="34" xfId="0" applyNumberFormat="1" applyFont="1" applyFill="1" applyBorder="1" applyAlignment="1" applyProtection="1">
      <alignment vertical="center"/>
      <protection locked="0"/>
    </xf>
    <xf numFmtId="184" fontId="3" fillId="0" borderId="34" xfId="0" applyNumberFormat="1" applyFont="1" applyFill="1" applyBorder="1" applyAlignment="1">
      <alignment vertical="center"/>
    </xf>
    <xf numFmtId="186" fontId="3" fillId="0" borderId="34" xfId="0" applyNumberFormat="1" applyFont="1" applyFill="1" applyBorder="1" applyAlignment="1" applyProtection="1">
      <alignment horizontal="right" vertical="center"/>
      <protection locked="0"/>
    </xf>
    <xf numFmtId="186" fontId="3" fillId="0" borderId="35" xfId="0" applyNumberFormat="1" applyFont="1" applyFill="1" applyBorder="1" applyAlignment="1" applyProtection="1">
      <alignment horizontal="right" vertical="center"/>
      <protection locked="0"/>
    </xf>
    <xf numFmtId="182" fontId="3" fillId="0" borderId="1" xfId="0" applyNumberFormat="1" applyFont="1" applyFill="1" applyBorder="1" applyAlignment="1" applyProtection="1">
      <alignment vertical="center"/>
      <protection locked="0"/>
    </xf>
    <xf numFmtId="186" fontId="3" fillId="0" borderId="1" xfId="0" applyNumberFormat="1" applyFont="1" applyFill="1" applyBorder="1" applyAlignment="1" applyProtection="1">
      <alignment horizontal="right" vertical="center"/>
      <protection locked="0"/>
    </xf>
    <xf numFmtId="184" fontId="3" fillId="0" borderId="12" xfId="0" applyNumberFormat="1" applyFont="1" applyFill="1" applyBorder="1" applyAlignment="1">
      <alignment vertical="center"/>
    </xf>
    <xf numFmtId="182" fontId="3" fillId="0" borderId="7" xfId="0" applyNumberFormat="1" applyFont="1" applyFill="1" applyBorder="1" applyAlignment="1">
      <alignment vertical="center"/>
    </xf>
    <xf numFmtId="182" fontId="3" fillId="0" borderId="7" xfId="0" applyNumberFormat="1" applyFont="1" applyFill="1" applyBorder="1" applyAlignment="1" applyProtection="1">
      <alignment vertical="center"/>
      <protection locked="0"/>
    </xf>
    <xf numFmtId="186" fontId="3" fillId="0" borderId="7" xfId="0" applyNumberFormat="1" applyFont="1" applyFill="1" applyBorder="1" applyAlignment="1" applyProtection="1">
      <alignment horizontal="right" vertical="center"/>
      <protection locked="0"/>
    </xf>
    <xf numFmtId="184" fontId="3" fillId="0" borderId="8" xfId="0" applyNumberFormat="1" applyFont="1" applyFill="1" applyBorder="1" applyAlignment="1">
      <alignment vertical="center"/>
    </xf>
    <xf numFmtId="182" fontId="9" fillId="0" borderId="6" xfId="0" applyNumberFormat="1" applyFont="1" applyFill="1" applyBorder="1" applyAlignment="1" applyProtection="1">
      <alignment vertical="center"/>
      <protection locked="0"/>
    </xf>
    <xf numFmtId="182" fontId="9" fillId="0" borderId="32" xfId="0" applyNumberFormat="1" applyFont="1" applyFill="1" applyBorder="1" applyAlignment="1" applyProtection="1">
      <alignment vertical="center"/>
      <protection locked="0"/>
    </xf>
    <xf numFmtId="0" fontId="3" fillId="0" borderId="32" xfId="0" applyFont="1" applyFill="1" applyBorder="1" applyAlignment="1">
      <alignment horizontal="centerContinuous" vertical="center"/>
    </xf>
    <xf numFmtId="185" fontId="3" fillId="0" borderId="16" xfId="1" applyNumberFormat="1" applyFont="1" applyFill="1" applyBorder="1" applyAlignment="1">
      <alignment vertical="center"/>
    </xf>
    <xf numFmtId="182" fontId="3" fillId="0" borderId="0" xfId="0" applyNumberFormat="1" applyFont="1" applyFill="1" applyBorder="1"/>
    <xf numFmtId="185" fontId="3" fillId="0" borderId="27" xfId="1" applyNumberFormat="1" applyFont="1" applyFill="1" applyBorder="1" applyAlignment="1">
      <alignment vertical="center"/>
    </xf>
    <xf numFmtId="182" fontId="3" fillId="0" borderId="28" xfId="0" applyNumberFormat="1" applyFont="1" applyFill="1" applyBorder="1" applyAlignment="1" applyProtection="1">
      <alignment horizontal="center" vertical="center"/>
      <protection locked="0"/>
    </xf>
    <xf numFmtId="185" fontId="3" fillId="0" borderId="25" xfId="1" applyNumberFormat="1" applyFont="1" applyFill="1" applyBorder="1" applyAlignment="1">
      <alignment vertical="center"/>
    </xf>
    <xf numFmtId="185" fontId="3" fillId="0" borderId="26" xfId="1" applyNumberFormat="1" applyFont="1" applyFill="1" applyBorder="1" applyAlignment="1">
      <alignment vertical="center"/>
    </xf>
    <xf numFmtId="185" fontId="9" fillId="0" borderId="6" xfId="6" applyNumberFormat="1" applyFont="1" applyFill="1" applyBorder="1" applyAlignment="1">
      <alignment vertical="center"/>
    </xf>
    <xf numFmtId="185" fontId="9" fillId="0" borderId="36" xfId="6" applyNumberFormat="1" applyFont="1" applyFill="1" applyBorder="1" applyAlignment="1">
      <alignment vertical="center"/>
    </xf>
    <xf numFmtId="185" fontId="9" fillId="0" borderId="54" xfId="6" applyNumberFormat="1" applyFont="1" applyFill="1" applyBorder="1" applyAlignment="1">
      <alignment vertical="center"/>
    </xf>
    <xf numFmtId="184" fontId="9" fillId="0" borderId="18" xfId="0" applyNumberFormat="1" applyFont="1" applyFill="1" applyBorder="1" applyAlignment="1">
      <alignment vertical="center"/>
    </xf>
    <xf numFmtId="186" fontId="9" fillId="0" borderId="18" xfId="0" applyNumberFormat="1" applyFont="1" applyFill="1" applyBorder="1" applyAlignment="1">
      <alignment horizontal="right" vertical="center"/>
    </xf>
    <xf numFmtId="184" fontId="9" fillId="0" borderId="6" xfId="0" applyNumberFormat="1" applyFont="1" applyFill="1" applyBorder="1" applyAlignment="1">
      <alignment vertical="center"/>
    </xf>
    <xf numFmtId="184" fontId="3" fillId="0" borderId="35" xfId="0" applyNumberFormat="1" applyFont="1" applyFill="1" applyBorder="1" applyAlignment="1">
      <alignment vertical="center"/>
    </xf>
    <xf numFmtId="184" fontId="3" fillId="0" borderId="18" xfId="0" applyNumberFormat="1" applyFont="1" applyFill="1" applyBorder="1" applyAlignment="1">
      <alignment vertical="center"/>
    </xf>
    <xf numFmtId="184" fontId="3" fillId="0" borderId="6" xfId="0" applyNumberFormat="1" applyFont="1" applyFill="1" applyBorder="1" applyAlignment="1">
      <alignment vertical="center"/>
    </xf>
    <xf numFmtId="184" fontId="3" fillId="0" borderId="54" xfId="0" applyNumberFormat="1" applyFont="1" applyFill="1" applyBorder="1" applyAlignment="1">
      <alignment vertical="center"/>
    </xf>
    <xf numFmtId="184" fontId="9" fillId="0" borderId="36" xfId="1" applyNumberFormat="1" applyFont="1" applyFill="1" applyBorder="1" applyAlignment="1">
      <alignment vertical="center"/>
    </xf>
    <xf numFmtId="184" fontId="9" fillId="0" borderId="37" xfId="1" applyNumberFormat="1" applyFont="1" applyFill="1" applyBorder="1" applyAlignment="1">
      <alignment vertical="center"/>
    </xf>
    <xf numFmtId="184" fontId="9" fillId="0" borderId="54" xfId="1" applyNumberFormat="1" applyFont="1" applyFill="1" applyBorder="1" applyAlignment="1">
      <alignment vertical="center"/>
    </xf>
    <xf numFmtId="184" fontId="9" fillId="0" borderId="39" xfId="1" applyNumberFormat="1" applyFont="1" applyFill="1" applyBorder="1" applyAlignment="1">
      <alignment vertical="center"/>
    </xf>
    <xf numFmtId="182" fontId="9" fillId="0" borderId="5" xfId="0" applyNumberFormat="1" applyFont="1" applyFill="1" applyBorder="1" applyAlignment="1">
      <alignment vertical="center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176" fontId="9" fillId="0" borderId="14" xfId="4" applyNumberFormat="1" applyFont="1" applyFill="1" applyBorder="1" applyAlignment="1">
      <alignment vertical="center"/>
    </xf>
    <xf numFmtId="176" fontId="3" fillId="0" borderId="18" xfId="4" applyNumberFormat="1" applyFont="1" applyFill="1" applyBorder="1" applyAlignment="1">
      <alignment vertical="center"/>
    </xf>
    <xf numFmtId="176" fontId="14" fillId="0" borderId="18" xfId="4" applyNumberFormat="1" applyFont="1" applyFill="1" applyBorder="1" applyAlignment="1">
      <alignment vertical="center"/>
    </xf>
    <xf numFmtId="176" fontId="3" fillId="0" borderId="61" xfId="4" applyNumberFormat="1" applyFont="1" applyFill="1" applyBorder="1" applyAlignment="1">
      <alignment vertical="center"/>
    </xf>
    <xf numFmtId="176" fontId="9" fillId="0" borderId="18" xfId="4" applyNumberFormat="1" applyFont="1" applyFill="1" applyBorder="1" applyAlignment="1">
      <alignment vertical="center"/>
    </xf>
    <xf numFmtId="38" fontId="3" fillId="0" borderId="18" xfId="7" applyFont="1" applyFill="1" applyBorder="1" applyAlignment="1">
      <alignment vertical="center" shrinkToFit="1"/>
    </xf>
    <xf numFmtId="38" fontId="3" fillId="0" borderId="6" xfId="7" applyFont="1" applyFill="1" applyBorder="1" applyAlignment="1">
      <alignment vertical="center" shrinkToFit="1"/>
    </xf>
    <xf numFmtId="38" fontId="3" fillId="0" borderId="28" xfId="7" applyFont="1" applyFill="1" applyBorder="1" applyAlignment="1">
      <alignment vertical="center" shrinkToFit="1"/>
    </xf>
    <xf numFmtId="38" fontId="3" fillId="0" borderId="39" xfId="7" applyFont="1" applyFill="1" applyBorder="1" applyAlignment="1">
      <alignment vertical="center" shrinkToFit="1"/>
    </xf>
    <xf numFmtId="176" fontId="15" fillId="0" borderId="18" xfId="4" applyNumberFormat="1" applyFont="1" applyFill="1" applyBorder="1" applyAlignment="1">
      <alignment vertical="center"/>
    </xf>
    <xf numFmtId="176" fontId="15" fillId="0" borderId="61" xfId="4" applyNumberFormat="1" applyFont="1" applyFill="1" applyBorder="1" applyAlignment="1">
      <alignment vertical="center"/>
    </xf>
    <xf numFmtId="176" fontId="15" fillId="0" borderId="60" xfId="4" applyNumberFormat="1" applyFont="1" applyFill="1" applyBorder="1" applyAlignment="1">
      <alignment vertical="center"/>
    </xf>
    <xf numFmtId="176" fontId="15" fillId="0" borderId="28" xfId="4" applyNumberFormat="1" applyFont="1" applyFill="1" applyBorder="1" applyAlignment="1">
      <alignment vertical="center"/>
    </xf>
    <xf numFmtId="176" fontId="9" fillId="0" borderId="18" xfId="0" applyNumberFormat="1" applyFont="1" applyFill="1" applyBorder="1" applyAlignment="1">
      <alignment vertical="center"/>
    </xf>
    <xf numFmtId="176" fontId="9" fillId="0" borderId="59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82" fontId="3" fillId="0" borderId="4" xfId="0" applyNumberFormat="1" applyFont="1" applyFill="1" applyBorder="1" applyAlignment="1">
      <alignment horizontal="left" vertical="center" wrapText="1" indent="1" shrinkToFit="1"/>
    </xf>
    <xf numFmtId="0" fontId="0" fillId="0" borderId="58" xfId="0" applyBorder="1"/>
    <xf numFmtId="182" fontId="3" fillId="0" borderId="4" xfId="0" applyNumberFormat="1" applyFont="1" applyFill="1" applyBorder="1" applyAlignment="1">
      <alignment horizontal="distributed" vertical="center" indent="1"/>
    </xf>
    <xf numFmtId="182" fontId="0" fillId="0" borderId="22" xfId="0" applyNumberFormat="1" applyFill="1" applyBorder="1" applyAlignment="1">
      <alignment horizontal="distributed" vertical="center" indent="1"/>
    </xf>
    <xf numFmtId="182" fontId="3" fillId="0" borderId="40" xfId="0" applyNumberFormat="1" applyFont="1" applyFill="1" applyBorder="1" applyAlignment="1">
      <alignment horizontal="distributed" vertical="center" justifyLastLine="1"/>
    </xf>
    <xf numFmtId="182" fontId="3" fillId="0" borderId="11" xfId="0" applyNumberFormat="1" applyFont="1" applyFill="1" applyBorder="1" applyAlignment="1">
      <alignment horizontal="distributed" vertical="center" justifyLastLine="1"/>
    </xf>
    <xf numFmtId="182" fontId="3" fillId="0" borderId="42" xfId="0" applyNumberFormat="1" applyFont="1" applyFill="1" applyBorder="1" applyAlignment="1">
      <alignment horizontal="distributed" vertical="center" justifyLastLine="1"/>
    </xf>
    <xf numFmtId="182" fontId="3" fillId="0" borderId="20" xfId="0" applyNumberFormat="1" applyFont="1" applyFill="1" applyBorder="1" applyAlignment="1">
      <alignment horizontal="distributed" vertical="center" justifyLastLine="1"/>
    </xf>
    <xf numFmtId="182" fontId="3" fillId="0" borderId="43" xfId="0" applyNumberFormat="1" applyFont="1" applyFill="1" applyBorder="1" applyAlignment="1">
      <alignment horizontal="distributed" vertical="center" justifyLastLine="1"/>
    </xf>
    <xf numFmtId="182" fontId="3" fillId="0" borderId="1" xfId="0" applyNumberFormat="1" applyFont="1" applyFill="1" applyBorder="1" applyAlignment="1">
      <alignment horizontal="distributed" vertical="center" justifyLastLine="1"/>
    </xf>
    <xf numFmtId="182" fontId="3" fillId="0" borderId="10" xfId="0" applyNumberFormat="1" applyFont="1" applyFill="1" applyBorder="1" applyAlignment="1">
      <alignment horizontal="distributed" vertical="center" justifyLastLine="1"/>
    </xf>
    <xf numFmtId="0" fontId="3" fillId="0" borderId="46" xfId="0" applyNumberFormat="1" applyFont="1" applyFill="1" applyBorder="1" applyAlignment="1">
      <alignment horizontal="distributed" vertical="center" indent="1"/>
    </xf>
    <xf numFmtId="0" fontId="3" fillId="0" borderId="16" xfId="0" applyNumberFormat="1" applyFont="1" applyFill="1" applyBorder="1" applyAlignment="1">
      <alignment horizontal="distributed" vertical="center" indent="1"/>
    </xf>
    <xf numFmtId="49" fontId="3" fillId="0" borderId="46" xfId="0" applyNumberFormat="1" applyFont="1" applyFill="1" applyBorder="1" applyAlignment="1">
      <alignment horizontal="distributed" vertical="center" indent="1"/>
    </xf>
    <xf numFmtId="49" fontId="3" fillId="0" borderId="16" xfId="0" applyNumberFormat="1" applyFont="1" applyFill="1" applyBorder="1" applyAlignment="1">
      <alignment horizontal="distributed" vertical="center" indent="1"/>
    </xf>
    <xf numFmtId="49" fontId="3" fillId="0" borderId="46" xfId="0" applyNumberFormat="1" applyFont="1" applyFill="1" applyBorder="1" applyAlignment="1">
      <alignment horizontal="center" vertical="center" shrinkToFit="1"/>
    </xf>
    <xf numFmtId="49" fontId="3" fillId="0" borderId="16" xfId="0" applyNumberFormat="1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3" fillId="0" borderId="45" xfId="0" applyFont="1" applyFill="1" applyBorder="1" applyAlignment="1">
      <alignment horizontal="center" vertical="center" wrapText="1"/>
    </xf>
    <xf numFmtId="0" fontId="0" fillId="0" borderId="37" xfId="0" applyBorder="1" applyAlignment="1"/>
    <xf numFmtId="49" fontId="3" fillId="0" borderId="42" xfId="0" applyNumberFormat="1" applyFont="1" applyFill="1" applyBorder="1" applyAlignment="1">
      <alignment horizontal="distributed" vertical="center" justifyLastLine="1"/>
    </xf>
    <xf numFmtId="0" fontId="0" fillId="0" borderId="17" xfId="0" applyBorder="1" applyAlignment="1">
      <alignment horizontal="distributed" justifyLastLine="1"/>
    </xf>
    <xf numFmtId="0" fontId="0" fillId="0" borderId="20" xfId="0" applyBorder="1" applyAlignment="1">
      <alignment horizontal="distributed" justifyLastLine="1"/>
    </xf>
    <xf numFmtId="0" fontId="0" fillId="0" borderId="43" xfId="0" applyBorder="1" applyAlignment="1">
      <alignment horizontal="distributed" justifyLastLine="1"/>
    </xf>
    <xf numFmtId="0" fontId="0" fillId="0" borderId="12" xfId="0" applyBorder="1" applyAlignment="1">
      <alignment horizontal="distributed" justifyLastLine="1"/>
    </xf>
    <xf numFmtId="0" fontId="0" fillId="0" borderId="1" xfId="0" applyBorder="1" applyAlignment="1">
      <alignment horizontal="distributed" justifyLastLine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9" fillId="0" borderId="38" xfId="2" applyNumberFormat="1" applyFont="1" applyFill="1" applyBorder="1" applyAlignment="1">
      <alignment vertical="center"/>
    </xf>
    <xf numFmtId="0" fontId="11" fillId="0" borderId="46" xfId="0" applyFont="1" applyBorder="1" applyAlignment="1">
      <alignment vertical="center"/>
    </xf>
    <xf numFmtId="49" fontId="9" fillId="0" borderId="47" xfId="2" applyNumberFormat="1" applyFont="1" applyFill="1" applyBorder="1" applyAlignment="1">
      <alignment horizontal="center" vertical="center"/>
    </xf>
    <xf numFmtId="49" fontId="9" fillId="0" borderId="48" xfId="2" applyNumberFormat="1" applyFont="1" applyFill="1" applyBorder="1" applyAlignment="1">
      <alignment horizontal="center" vertical="center"/>
    </xf>
    <xf numFmtId="0" fontId="3" fillId="0" borderId="49" xfId="0" applyNumberFormat="1" applyFont="1" applyFill="1" applyBorder="1" applyAlignment="1">
      <alignment horizontal="distributed" vertical="center" indent="1"/>
    </xf>
    <xf numFmtId="0" fontId="3" fillId="0" borderId="29" xfId="0" applyNumberFormat="1" applyFont="1" applyFill="1" applyBorder="1" applyAlignment="1">
      <alignment horizontal="distributed" vertical="center" indent="1"/>
    </xf>
    <xf numFmtId="49" fontId="9" fillId="0" borderId="50" xfId="2" applyNumberFormat="1" applyFont="1" applyFill="1" applyBorder="1" applyAlignment="1">
      <alignment vertical="center"/>
    </xf>
    <xf numFmtId="0" fontId="11" fillId="0" borderId="51" xfId="0" applyFont="1" applyBorder="1" applyAlignment="1">
      <alignment vertical="center"/>
    </xf>
    <xf numFmtId="49" fontId="9" fillId="0" borderId="33" xfId="2" applyNumberFormat="1" applyFont="1" applyFill="1" applyBorder="1" applyAlignment="1">
      <alignment vertical="center"/>
    </xf>
    <xf numFmtId="0" fontId="11" fillId="0" borderId="49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3" fillId="0" borderId="40" xfId="0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9" fontId="3" fillId="0" borderId="42" xfId="0" applyNumberFormat="1" applyFont="1" applyBorder="1" applyAlignment="1">
      <alignment horizontal="distributed" vertical="center" justifyLastLine="1"/>
    </xf>
    <xf numFmtId="0" fontId="9" fillId="0" borderId="49" xfId="0" applyNumberFormat="1" applyFont="1" applyBorder="1" applyAlignment="1">
      <alignment horizontal="distributed" vertical="center" indent="1"/>
    </xf>
    <xf numFmtId="0" fontId="1" fillId="0" borderId="29" xfId="0" applyFont="1" applyBorder="1" applyAlignment="1">
      <alignment horizontal="distributed" vertical="center" indent="1"/>
    </xf>
    <xf numFmtId="0" fontId="9" fillId="0" borderId="47" xfId="0" applyNumberFormat="1" applyFont="1" applyBorder="1" applyAlignment="1">
      <alignment horizontal="distributed" vertical="center" justifyLastLine="1"/>
    </xf>
    <xf numFmtId="0" fontId="1" fillId="0" borderId="48" xfId="0" applyFont="1" applyBorder="1" applyAlignment="1">
      <alignment horizontal="distributed" vertical="center" justifyLastLine="1"/>
    </xf>
    <xf numFmtId="0" fontId="1" fillId="0" borderId="34" xfId="0" applyFont="1" applyBorder="1" applyAlignment="1">
      <alignment horizontal="distributed" vertical="center" justifyLastLine="1"/>
    </xf>
    <xf numFmtId="0" fontId="3" fillId="0" borderId="46" xfId="0" applyFont="1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3" fillId="0" borderId="46" xfId="0" applyNumberFormat="1" applyFont="1" applyBorder="1" applyAlignment="1">
      <alignment horizontal="distributed" vertical="center" indent="1"/>
    </xf>
    <xf numFmtId="0" fontId="9" fillId="0" borderId="49" xfId="0" applyNumberFormat="1" applyFont="1" applyBorder="1" applyAlignment="1">
      <alignment horizontal="distributed" vertical="center" wrapText="1" indent="1"/>
    </xf>
    <xf numFmtId="0" fontId="1" fillId="0" borderId="49" xfId="0" applyFont="1" applyBorder="1" applyAlignment="1">
      <alignment horizontal="distributed" vertical="center" indent="1"/>
    </xf>
    <xf numFmtId="0" fontId="3" fillId="0" borderId="0" xfId="0" applyNumberFormat="1" applyFont="1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3" fillId="0" borderId="49" xfId="0" applyNumberFormat="1" applyFont="1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0" fontId="3" fillId="0" borderId="19" xfId="0" applyNumberFormat="1" applyFont="1" applyFill="1" applyBorder="1" applyAlignment="1">
      <alignment horizontal="distributed" vertical="center" indent="1"/>
    </xf>
    <xf numFmtId="0" fontId="3" fillId="0" borderId="2" xfId="0" applyNumberFormat="1" applyFont="1" applyFill="1" applyBorder="1" applyAlignment="1">
      <alignment horizontal="distributed" vertical="center" indent="1"/>
    </xf>
    <xf numFmtId="0" fontId="0" fillId="0" borderId="11" xfId="0" applyFill="1" applyBorder="1" applyAlignment="1">
      <alignment horizontal="distributed" justifyLastLine="1"/>
    </xf>
    <xf numFmtId="49" fontId="9" fillId="0" borderId="49" xfId="0" applyNumberFormat="1" applyFont="1" applyFill="1" applyBorder="1" applyAlignment="1">
      <alignment horizontal="distributed" vertical="center" indent="1"/>
    </xf>
    <xf numFmtId="0" fontId="1" fillId="0" borderId="49" xfId="0" applyFont="1" applyFill="1" applyBorder="1" applyAlignment="1">
      <alignment horizontal="distributed" vertical="center" indent="1"/>
    </xf>
    <xf numFmtId="0" fontId="1" fillId="0" borderId="29" xfId="0" applyFont="1" applyFill="1" applyBorder="1" applyAlignment="1">
      <alignment horizontal="distributed" vertical="center" indent="1"/>
    </xf>
    <xf numFmtId="0" fontId="0" fillId="0" borderId="17" xfId="0" applyFill="1" applyBorder="1" applyAlignment="1">
      <alignment horizontal="distributed" vertical="center" justifyLastLine="1"/>
    </xf>
    <xf numFmtId="0" fontId="0" fillId="0" borderId="20" xfId="0" applyFill="1" applyBorder="1" applyAlignment="1">
      <alignment horizontal="distributed" vertical="center" justifyLastLine="1"/>
    </xf>
    <xf numFmtId="0" fontId="0" fillId="0" borderId="43" xfId="0" applyFill="1" applyBorder="1" applyAlignment="1">
      <alignment horizontal="distributed" vertical="center" justifyLastLine="1"/>
    </xf>
    <xf numFmtId="0" fontId="0" fillId="0" borderId="12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9" fillId="0" borderId="46" xfId="0" applyNumberFormat="1" applyFont="1" applyFill="1" applyBorder="1" applyAlignment="1">
      <alignment horizontal="distributed" vertical="center" indent="1"/>
    </xf>
    <xf numFmtId="0" fontId="1" fillId="0" borderId="46" xfId="0" applyFont="1" applyFill="1" applyBorder="1" applyAlignment="1">
      <alignment horizontal="distributed" vertical="center" indent="1"/>
    </xf>
    <xf numFmtId="0" fontId="1" fillId="0" borderId="16" xfId="0" applyFont="1" applyFill="1" applyBorder="1" applyAlignment="1">
      <alignment horizontal="distributed" vertical="center" indent="1"/>
    </xf>
    <xf numFmtId="49" fontId="9" fillId="0" borderId="0" xfId="0" applyNumberFormat="1" applyFont="1" applyFill="1" applyBorder="1" applyAlignment="1">
      <alignment horizontal="distributed" vertical="center" indent="1"/>
    </xf>
    <xf numFmtId="0" fontId="1" fillId="0" borderId="0" xfId="0" applyFont="1" applyFill="1" applyBorder="1" applyAlignment="1">
      <alignment horizontal="distributed" vertical="center" indent="1"/>
    </xf>
    <xf numFmtId="0" fontId="1" fillId="0" borderId="7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left" vertical="center" wrapText="1"/>
    </xf>
    <xf numFmtId="0" fontId="3" fillId="0" borderId="52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22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3" fillId="0" borderId="53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/>
    </xf>
    <xf numFmtId="0" fontId="3" fillId="0" borderId="36" xfId="0" applyNumberFormat="1" applyFont="1" applyFill="1" applyBorder="1" applyAlignment="1">
      <alignment horizontal="distributed" vertical="center"/>
    </xf>
    <xf numFmtId="0" fontId="0" fillId="0" borderId="37" xfId="0" applyNumberFormat="1" applyBorder="1" applyAlignment="1">
      <alignment vertical="center"/>
    </xf>
    <xf numFmtId="0" fontId="4" fillId="0" borderId="11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3" fillId="0" borderId="32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3" fillId="0" borderId="36" xfId="0" applyFont="1" applyFill="1" applyBorder="1" applyAlignment="1">
      <alignment horizontal="distributed" vertical="center" wrapText="1"/>
    </xf>
    <xf numFmtId="0" fontId="4" fillId="0" borderId="37" xfId="0" applyFont="1" applyFill="1" applyBorder="1" applyAlignment="1">
      <alignment horizontal="distributed" vertical="center"/>
    </xf>
    <xf numFmtId="0" fontId="3" fillId="0" borderId="53" xfId="0" applyFont="1" applyFill="1" applyBorder="1" applyAlignment="1">
      <alignment horizontal="distributed" vertical="center"/>
    </xf>
  </cellXfs>
  <cellStyles count="8">
    <cellStyle name="パーセント" xfId="1" builtinId="5"/>
    <cellStyle name="桁区切り" xfId="6" builtinId="6"/>
    <cellStyle name="桁区切り 2" xfId="3"/>
    <cellStyle name="桁区切り 2 2" xfId="7"/>
    <cellStyle name="桁区切り 3" xfId="5"/>
    <cellStyle name="標準" xfId="0" builtinId="0"/>
    <cellStyle name="標準 2" xfId="4"/>
    <cellStyle name="標準_H22 掲載データ（虎の巻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9"/>
      <c:rotY val="25"/>
      <c:depthPercent val="13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808080"/>
          </a:solidFill>
          <a:prstDash val="solid"/>
        </a:ln>
      </c:spPr>
    </c:sideWall>
    <c:backWall>
      <c:thickness val="0"/>
      <c:spPr>
        <a:noFill/>
        <a:ln w="3175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841289838770152"/>
          <c:y val="3.0126336248785229E-2"/>
          <c:w val="0.76952524093236785"/>
          <c:h val="0.57142938489286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'5表'!$B$4</c:f>
              <c:strCache>
                <c:ptCount val="1"/>
                <c:pt idx="0">
                  <c:v>令和
2年度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'5表'!$A$5:$A$14</c:f>
              <c:strCache>
                <c:ptCount val="10"/>
                <c:pt idx="0">
                  <c:v>青森市</c:v>
                </c:pt>
                <c:pt idx="1">
                  <c:v>弘前市</c:v>
                </c:pt>
                <c:pt idx="2">
                  <c:v>八戸市</c:v>
                </c:pt>
                <c:pt idx="3">
                  <c:v>黒石市</c:v>
                </c:pt>
                <c:pt idx="4">
                  <c:v>五所川原市</c:v>
                </c:pt>
                <c:pt idx="5">
                  <c:v>十和田市</c:v>
                </c:pt>
                <c:pt idx="6">
                  <c:v>三沢市</c:v>
                </c:pt>
                <c:pt idx="7">
                  <c:v>むつ市</c:v>
                </c:pt>
                <c:pt idx="8">
                  <c:v>つがる市</c:v>
                </c:pt>
                <c:pt idx="9">
                  <c:v>平川市</c:v>
                </c:pt>
              </c:strCache>
            </c:strRef>
          </c:cat>
          <c:val>
            <c:numRef>
              <c:f>'5表'!$B$5:$B$14</c:f>
              <c:numCache>
                <c:formatCode>#,##0;"▲ "#,##0</c:formatCode>
                <c:ptCount val="10"/>
                <c:pt idx="0">
                  <c:v>982454</c:v>
                </c:pt>
                <c:pt idx="1">
                  <c:v>605931</c:v>
                </c:pt>
                <c:pt idx="2">
                  <c:v>928796</c:v>
                </c:pt>
                <c:pt idx="3">
                  <c:v>91823</c:v>
                </c:pt>
                <c:pt idx="4">
                  <c:v>159810</c:v>
                </c:pt>
                <c:pt idx="5">
                  <c:v>205286</c:v>
                </c:pt>
                <c:pt idx="6">
                  <c:v>162760</c:v>
                </c:pt>
                <c:pt idx="7">
                  <c:v>162340</c:v>
                </c:pt>
                <c:pt idx="8">
                  <c:v>86280</c:v>
                </c:pt>
                <c:pt idx="9">
                  <c:v>72973</c:v>
                </c:pt>
              </c:numCache>
            </c:numRef>
          </c:val>
        </c:ser>
        <c:ser>
          <c:idx val="1"/>
          <c:order val="1"/>
          <c:tx>
            <c:strRef>
              <c:f>'5表'!$C$4</c:f>
              <c:strCache>
                <c:ptCount val="1"/>
                <c:pt idx="0">
                  <c:v>令和
3年度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'5表'!$A$5:$A$14</c:f>
              <c:strCache>
                <c:ptCount val="10"/>
                <c:pt idx="0">
                  <c:v>青森市</c:v>
                </c:pt>
                <c:pt idx="1">
                  <c:v>弘前市</c:v>
                </c:pt>
                <c:pt idx="2">
                  <c:v>八戸市</c:v>
                </c:pt>
                <c:pt idx="3">
                  <c:v>黒石市</c:v>
                </c:pt>
                <c:pt idx="4">
                  <c:v>五所川原市</c:v>
                </c:pt>
                <c:pt idx="5">
                  <c:v>十和田市</c:v>
                </c:pt>
                <c:pt idx="6">
                  <c:v>三沢市</c:v>
                </c:pt>
                <c:pt idx="7">
                  <c:v>むつ市</c:v>
                </c:pt>
                <c:pt idx="8">
                  <c:v>つがる市</c:v>
                </c:pt>
                <c:pt idx="9">
                  <c:v>平川市</c:v>
                </c:pt>
              </c:strCache>
            </c:strRef>
          </c:cat>
          <c:val>
            <c:numRef>
              <c:f>'5表'!$C$5:$C$14</c:f>
              <c:numCache>
                <c:formatCode>#,##0;"▲ "#,##0</c:formatCode>
                <c:ptCount val="10"/>
                <c:pt idx="0">
                  <c:v>990141</c:v>
                </c:pt>
                <c:pt idx="1">
                  <c:v>616304</c:v>
                </c:pt>
                <c:pt idx="2">
                  <c:v>920479</c:v>
                </c:pt>
                <c:pt idx="3">
                  <c:v>93522</c:v>
                </c:pt>
                <c:pt idx="4">
                  <c:v>156859</c:v>
                </c:pt>
                <c:pt idx="5">
                  <c:v>210673</c:v>
                </c:pt>
                <c:pt idx="6">
                  <c:v>157686</c:v>
                </c:pt>
                <c:pt idx="7">
                  <c:v>164379</c:v>
                </c:pt>
                <c:pt idx="8">
                  <c:v>81139</c:v>
                </c:pt>
                <c:pt idx="9">
                  <c:v>83426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gapDepth val="300"/>
        <c:shape val="cylinder"/>
        <c:axId val="335950720"/>
        <c:axId val="335951112"/>
        <c:axId val="0"/>
      </c:bar3DChart>
      <c:catAx>
        <c:axId val="335950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35951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5951112"/>
        <c:scaling>
          <c:orientation val="minMax"/>
          <c:max val="11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35950720"/>
        <c:crosses val="autoZero"/>
        <c:crossBetween val="between"/>
        <c:majorUnit val="100000"/>
        <c:min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761904761904762"/>
          <c:y val="0.8717201166180758"/>
          <c:w val="0.66857142857142859"/>
          <c:h val="0.119533527696793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8"/>
      <c:rotY val="20"/>
      <c:depthPercent val="130"/>
      <c:rAngAx val="1"/>
    </c:view3D>
    <c:floor>
      <c:thickness val="0"/>
      <c:spPr>
        <a:solidFill>
          <a:srgbClr val="969696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808080"/>
          </a:solidFill>
          <a:prstDash val="solid"/>
        </a:ln>
      </c:spPr>
    </c:sideWall>
    <c:backWall>
      <c:thickness val="0"/>
      <c:spPr>
        <a:noFill/>
        <a:ln w="3175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6286737922018302E-2"/>
          <c:y val="7.4299954929876191E-2"/>
          <c:w val="0.87832781154182837"/>
          <c:h val="0.597668489301215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'5表'!$H$4</c:f>
              <c:strCache>
                <c:ptCount val="1"/>
                <c:pt idx="0">
                  <c:v>令和
2年度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'5表'!$A$5:$A$14</c:f>
              <c:strCache>
                <c:ptCount val="10"/>
                <c:pt idx="0">
                  <c:v>青森市</c:v>
                </c:pt>
                <c:pt idx="1">
                  <c:v>弘前市</c:v>
                </c:pt>
                <c:pt idx="2">
                  <c:v>八戸市</c:v>
                </c:pt>
                <c:pt idx="3">
                  <c:v>黒石市</c:v>
                </c:pt>
                <c:pt idx="4">
                  <c:v>五所川原市</c:v>
                </c:pt>
                <c:pt idx="5">
                  <c:v>十和田市</c:v>
                </c:pt>
                <c:pt idx="6">
                  <c:v>三沢市</c:v>
                </c:pt>
                <c:pt idx="7">
                  <c:v>むつ市</c:v>
                </c:pt>
                <c:pt idx="8">
                  <c:v>つがる市</c:v>
                </c:pt>
                <c:pt idx="9">
                  <c:v>平川市</c:v>
                </c:pt>
              </c:strCache>
            </c:strRef>
          </c:cat>
          <c:val>
            <c:numRef>
              <c:f>'5表'!$H$5:$H$14</c:f>
              <c:numCache>
                <c:formatCode>#,##0"千""円"</c:formatCode>
                <c:ptCount val="10"/>
                <c:pt idx="0">
                  <c:v>2726</c:v>
                </c:pt>
                <c:pt idx="1">
                  <c:v>2602</c:v>
                </c:pt>
                <c:pt idx="2">
                  <c:v>2748</c:v>
                </c:pt>
                <c:pt idx="3">
                  <c:v>2538</c:v>
                </c:pt>
                <c:pt idx="4">
                  <c:v>2416</c:v>
                </c:pt>
                <c:pt idx="5">
                  <c:v>2466</c:v>
                </c:pt>
                <c:pt idx="6">
                  <c:v>2954</c:v>
                </c:pt>
                <c:pt idx="7">
                  <c:v>2609</c:v>
                </c:pt>
                <c:pt idx="8">
                  <c:v>2282</c:v>
                </c:pt>
                <c:pt idx="9">
                  <c:v>2383</c:v>
                </c:pt>
              </c:numCache>
            </c:numRef>
          </c:val>
        </c:ser>
        <c:ser>
          <c:idx val="1"/>
          <c:order val="1"/>
          <c:tx>
            <c:strRef>
              <c:f>'5表'!$I$4</c:f>
              <c:strCache>
                <c:ptCount val="1"/>
                <c:pt idx="0">
                  <c:v>令和
3年度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'5表'!$A$5:$A$14</c:f>
              <c:strCache>
                <c:ptCount val="10"/>
                <c:pt idx="0">
                  <c:v>青森市</c:v>
                </c:pt>
                <c:pt idx="1">
                  <c:v>弘前市</c:v>
                </c:pt>
                <c:pt idx="2">
                  <c:v>八戸市</c:v>
                </c:pt>
                <c:pt idx="3">
                  <c:v>黒石市</c:v>
                </c:pt>
                <c:pt idx="4">
                  <c:v>五所川原市</c:v>
                </c:pt>
                <c:pt idx="5">
                  <c:v>十和田市</c:v>
                </c:pt>
                <c:pt idx="6">
                  <c:v>三沢市</c:v>
                </c:pt>
                <c:pt idx="7">
                  <c:v>むつ市</c:v>
                </c:pt>
                <c:pt idx="8">
                  <c:v>つがる市</c:v>
                </c:pt>
                <c:pt idx="9">
                  <c:v>平川市</c:v>
                </c:pt>
              </c:strCache>
            </c:strRef>
          </c:cat>
          <c:val>
            <c:numRef>
              <c:f>'5表'!$I$5:$I$14</c:f>
              <c:numCache>
                <c:formatCode>#,##0"千""円"</c:formatCode>
                <c:ptCount val="10"/>
                <c:pt idx="0">
                  <c:v>3110</c:v>
                </c:pt>
                <c:pt idx="1">
                  <c:v>2806</c:v>
                </c:pt>
                <c:pt idx="2">
                  <c:v>2932</c:v>
                </c:pt>
                <c:pt idx="3">
                  <c:v>2807</c:v>
                </c:pt>
                <c:pt idx="4">
                  <c:v>2520</c:v>
                </c:pt>
                <c:pt idx="5">
                  <c:v>2624</c:v>
                </c:pt>
                <c:pt idx="6">
                  <c:v>3075</c:v>
                </c:pt>
                <c:pt idx="7">
                  <c:v>2730</c:v>
                </c:pt>
                <c:pt idx="8">
                  <c:v>2372</c:v>
                </c:pt>
                <c:pt idx="9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gapDepth val="300"/>
        <c:shape val="cylinder"/>
        <c:axId val="335951504"/>
        <c:axId val="335952680"/>
        <c:axId val="0"/>
      </c:bar3DChart>
      <c:catAx>
        <c:axId val="335951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35952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595268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&quot;千&quot;&quot;円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3595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920152091254753"/>
          <c:y val="0.88824101068999028"/>
          <c:w val="0.70532319391634979"/>
          <c:h val="0.110787172011661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9"/>
      <c:rotY val="25"/>
      <c:depthPercent val="13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253988251468566"/>
          <c:y val="1.84645286686103E-2"/>
          <c:w val="0.82357165354330708"/>
          <c:h val="0.57142938489286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'5表'!$E$4</c:f>
              <c:strCache>
                <c:ptCount val="1"/>
                <c:pt idx="0">
                  <c:v>令和
2年度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'5表'!$A$5:$A$14</c:f>
              <c:strCache>
                <c:ptCount val="10"/>
                <c:pt idx="0">
                  <c:v>青森市</c:v>
                </c:pt>
                <c:pt idx="1">
                  <c:v>弘前市</c:v>
                </c:pt>
                <c:pt idx="2">
                  <c:v>八戸市</c:v>
                </c:pt>
                <c:pt idx="3">
                  <c:v>黒石市</c:v>
                </c:pt>
                <c:pt idx="4">
                  <c:v>五所川原市</c:v>
                </c:pt>
                <c:pt idx="5">
                  <c:v>十和田市</c:v>
                </c:pt>
                <c:pt idx="6">
                  <c:v>三沢市</c:v>
                </c:pt>
                <c:pt idx="7">
                  <c:v>むつ市</c:v>
                </c:pt>
                <c:pt idx="8">
                  <c:v>つがる市</c:v>
                </c:pt>
                <c:pt idx="9">
                  <c:v>平川市</c:v>
                </c:pt>
              </c:strCache>
            </c:strRef>
          </c:cat>
          <c:val>
            <c:numRef>
              <c:f>'5表'!$E$5:$E$14</c:f>
              <c:numCache>
                <c:formatCode>#,##0;"▲ "#,##0</c:formatCode>
                <c:ptCount val="10"/>
                <c:pt idx="0">
                  <c:v>750360</c:v>
                </c:pt>
                <c:pt idx="1">
                  <c:v>438426</c:v>
                </c:pt>
                <c:pt idx="2">
                  <c:v>614236</c:v>
                </c:pt>
                <c:pt idx="3">
                  <c:v>81070</c:v>
                </c:pt>
                <c:pt idx="4">
                  <c:v>124227</c:v>
                </c:pt>
                <c:pt idx="5">
                  <c:v>149016</c:v>
                </c:pt>
                <c:pt idx="6">
                  <c:v>115830</c:v>
                </c:pt>
                <c:pt idx="7">
                  <c:v>141185</c:v>
                </c:pt>
                <c:pt idx="8">
                  <c:v>70598</c:v>
                </c:pt>
                <c:pt idx="9">
                  <c:v>72844</c:v>
                </c:pt>
              </c:numCache>
            </c:numRef>
          </c:val>
        </c:ser>
        <c:ser>
          <c:idx val="1"/>
          <c:order val="1"/>
          <c:tx>
            <c:strRef>
              <c:f>'5表'!$F$4</c:f>
              <c:strCache>
                <c:ptCount val="1"/>
                <c:pt idx="0">
                  <c:v>令和
3年度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'5表'!$A$5:$A$14</c:f>
              <c:strCache>
                <c:ptCount val="10"/>
                <c:pt idx="0">
                  <c:v>青森市</c:v>
                </c:pt>
                <c:pt idx="1">
                  <c:v>弘前市</c:v>
                </c:pt>
                <c:pt idx="2">
                  <c:v>八戸市</c:v>
                </c:pt>
                <c:pt idx="3">
                  <c:v>黒石市</c:v>
                </c:pt>
                <c:pt idx="4">
                  <c:v>五所川原市</c:v>
                </c:pt>
                <c:pt idx="5">
                  <c:v>十和田市</c:v>
                </c:pt>
                <c:pt idx="6">
                  <c:v>三沢市</c:v>
                </c:pt>
                <c:pt idx="7">
                  <c:v>むつ市</c:v>
                </c:pt>
                <c:pt idx="8">
                  <c:v>つがる市</c:v>
                </c:pt>
                <c:pt idx="9">
                  <c:v>平川市</c:v>
                </c:pt>
              </c:strCache>
            </c:strRef>
          </c:cat>
          <c:val>
            <c:numRef>
              <c:f>'5表'!$F$5:$F$14</c:f>
              <c:numCache>
                <c:formatCode>#,##0;"▲ "#,##0</c:formatCode>
                <c:ptCount val="10"/>
                <c:pt idx="0">
                  <c:v>845757</c:v>
                </c:pt>
                <c:pt idx="1">
                  <c:v>467090</c:v>
                </c:pt>
                <c:pt idx="2">
                  <c:v>648478</c:v>
                </c:pt>
                <c:pt idx="3">
                  <c:v>87962</c:v>
                </c:pt>
                <c:pt idx="4">
                  <c:v>127670</c:v>
                </c:pt>
                <c:pt idx="5">
                  <c:v>156578</c:v>
                </c:pt>
                <c:pt idx="6">
                  <c:v>118891</c:v>
                </c:pt>
                <c:pt idx="7">
                  <c:v>145059</c:v>
                </c:pt>
                <c:pt idx="8">
                  <c:v>71932</c:v>
                </c:pt>
                <c:pt idx="9">
                  <c:v>78424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gapDepth val="300"/>
        <c:shape val="cylinder"/>
        <c:axId val="335950328"/>
        <c:axId val="335951896"/>
        <c:axId val="0"/>
        <c:extLst/>
      </c:bar3DChart>
      <c:catAx>
        <c:axId val="335950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35951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59518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35950328"/>
        <c:crosses val="autoZero"/>
        <c:crossBetween val="between"/>
        <c:majorUnit val="100000"/>
        <c:minorUnit val="100000"/>
      </c:valAx>
    </c:plotArea>
    <c:legend>
      <c:legendPos val="b"/>
      <c:layout>
        <c:manualLayout>
          <c:xMode val="edge"/>
          <c:yMode val="edge"/>
          <c:x val="0.20761904761904762"/>
          <c:y val="0.84450923226433428"/>
          <c:w val="0.66285714285714281"/>
          <c:h val="0.128271925193024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0"/>
      <c:rotY val="20"/>
      <c:depthPercent val="2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00000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00000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strRef>
              <c:f>'2表'!$D$51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'2表'!$C$52</c:f>
              <c:numCache>
                <c:formatCode>General</c:formatCode>
                <c:ptCount val="1"/>
              </c:numCache>
            </c:numRef>
          </c:cat>
          <c:val>
            <c:numRef>
              <c:f>'2表'!$D$52</c:f>
              <c:numCache>
                <c:formatCode>0.0_);[Red]\(0.0\)</c:formatCode>
                <c:ptCount val="1"/>
              </c:numCache>
            </c:numRef>
          </c:val>
        </c:ser>
        <c:ser>
          <c:idx val="1"/>
          <c:order val="1"/>
          <c:tx>
            <c:strRef>
              <c:f>'2表'!$E$51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'2表'!$C$52</c:f>
              <c:numCache>
                <c:formatCode>General</c:formatCode>
                <c:ptCount val="1"/>
              </c:numCache>
            </c:numRef>
          </c:cat>
          <c:val>
            <c:numRef>
              <c:f>'2表'!$E$52</c:f>
              <c:numCache>
                <c:formatCode>0.0_);[Red]\(0.0\)</c:formatCode>
                <c:ptCount val="1"/>
              </c:numCache>
            </c:numRef>
          </c:val>
        </c:ser>
        <c:ser>
          <c:idx val="2"/>
          <c:order val="2"/>
          <c:tx>
            <c:strRef>
              <c:f>'2表'!$F$51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'2表'!$C$52</c:f>
              <c:numCache>
                <c:formatCode>General</c:formatCode>
                <c:ptCount val="1"/>
              </c:numCache>
            </c:numRef>
          </c:cat>
          <c:val>
            <c:numRef>
              <c:f>'2表'!$F$52</c:f>
              <c:numCache>
                <c:formatCode>0.0_);[Red]\(0.0\)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5945624"/>
        <c:axId val="335947192"/>
        <c:axId val="0"/>
      </c:bar3DChart>
      <c:catAx>
        <c:axId val="33594562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35947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5947192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35945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'2表'!$D$51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'2表'!$C$52</c:f>
              <c:numCache>
                <c:formatCode>General</c:formatCode>
                <c:ptCount val="1"/>
              </c:numCache>
            </c:numRef>
          </c:cat>
          <c:val>
            <c:numRef>
              <c:f>'2表'!$D$52</c:f>
              <c:numCache>
                <c:formatCode>0.0_);[Red]\(0.0\)</c:formatCode>
                <c:ptCount val="1"/>
              </c:numCache>
            </c:numRef>
          </c:val>
        </c:ser>
        <c:ser>
          <c:idx val="1"/>
          <c:order val="1"/>
          <c:tx>
            <c:strRef>
              <c:f>'2表'!$E$51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'2表'!$C$52</c:f>
              <c:numCache>
                <c:formatCode>General</c:formatCode>
                <c:ptCount val="1"/>
              </c:numCache>
            </c:numRef>
          </c:cat>
          <c:val>
            <c:numRef>
              <c:f>'2表'!$E$52</c:f>
              <c:numCache>
                <c:formatCode>0.0_);[Red]\(0.0\)</c:formatCode>
                <c:ptCount val="1"/>
              </c:numCache>
            </c:numRef>
          </c:val>
        </c:ser>
        <c:ser>
          <c:idx val="2"/>
          <c:order val="2"/>
          <c:tx>
            <c:strRef>
              <c:f>'2表'!$F$51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'2表'!$C$52</c:f>
              <c:numCache>
                <c:formatCode>General</c:formatCode>
                <c:ptCount val="1"/>
              </c:numCache>
            </c:numRef>
          </c:cat>
          <c:val>
            <c:numRef>
              <c:f>'2表'!$F$52</c:f>
              <c:numCache>
                <c:formatCode>0.0_);[Red]\(0.0\)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5248992"/>
        <c:axId val="465251344"/>
      </c:barChart>
      <c:catAx>
        <c:axId val="46524899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65251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5251344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65248992"/>
        <c:crosses val="autoZero"/>
        <c:crossBetween val="between"/>
      </c:valAx>
      <c:spPr>
        <a:solidFill>
          <a:srgbClr val="00000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161925</xdr:rowOff>
    </xdr:from>
    <xdr:to>
      <xdr:col>8</xdr:col>
      <xdr:colOff>200025</xdr:colOff>
      <xdr:row>28</xdr:row>
      <xdr:rowOff>0</xdr:rowOff>
    </xdr:to>
    <xdr:graphicFrame macro="">
      <xdr:nvGraphicFramePr>
        <xdr:cNvPr id="130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59</xdr:row>
      <xdr:rowOff>66675</xdr:rowOff>
    </xdr:from>
    <xdr:to>
      <xdr:col>8</xdr:col>
      <xdr:colOff>257175</xdr:colOff>
      <xdr:row>81</xdr:row>
      <xdr:rowOff>66675</xdr:rowOff>
    </xdr:to>
    <xdr:graphicFrame macro="">
      <xdr:nvGraphicFramePr>
        <xdr:cNvPr id="130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7</xdr:row>
      <xdr:rowOff>152400</xdr:rowOff>
    </xdr:from>
    <xdr:to>
      <xdr:col>2</xdr:col>
      <xdr:colOff>57150</xdr:colOff>
      <xdr:row>9</xdr:row>
      <xdr:rowOff>38100</xdr:rowOff>
    </xdr:to>
    <xdr:sp macro="" textlink="">
      <xdr:nvSpPr>
        <xdr:cNvPr id="12293" name="Text Box 5"/>
        <xdr:cNvSpPr txBox="1">
          <a:spLocks noChangeArrowheads="1"/>
        </xdr:cNvSpPr>
      </xdr:nvSpPr>
      <xdr:spPr bwMode="auto">
        <a:xfrm>
          <a:off x="714375" y="2266950"/>
          <a:ext cx="714375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（百万円）</a:t>
          </a:r>
        </a:p>
      </xdr:txBody>
    </xdr:sp>
    <xdr:clientData/>
  </xdr:twoCellAnchor>
  <xdr:twoCellAnchor>
    <xdr:from>
      <xdr:col>1</xdr:col>
      <xdr:colOff>438150</xdr:colOff>
      <xdr:row>58</xdr:row>
      <xdr:rowOff>0</xdr:rowOff>
    </xdr:from>
    <xdr:to>
      <xdr:col>2</xdr:col>
      <xdr:colOff>466725</xdr:colOff>
      <xdr:row>59</xdr:row>
      <xdr:rowOff>57150</xdr:rowOff>
    </xdr:to>
    <xdr:sp macro="" textlink="">
      <xdr:nvSpPr>
        <xdr:cNvPr id="12294" name="Text Box 6"/>
        <xdr:cNvSpPr txBox="1">
          <a:spLocks noChangeArrowheads="1"/>
        </xdr:cNvSpPr>
      </xdr:nvSpPr>
      <xdr:spPr bwMode="auto">
        <a:xfrm>
          <a:off x="1123950" y="10858500"/>
          <a:ext cx="714375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xdr:txBody>
    </xdr:sp>
    <xdr:clientData/>
  </xdr:twoCellAnchor>
  <xdr:twoCellAnchor>
    <xdr:from>
      <xdr:col>1</xdr:col>
      <xdr:colOff>38100</xdr:colOff>
      <xdr:row>34</xdr:row>
      <xdr:rowOff>19050</xdr:rowOff>
    </xdr:from>
    <xdr:to>
      <xdr:col>8</xdr:col>
      <xdr:colOff>238125</xdr:colOff>
      <xdr:row>53</xdr:row>
      <xdr:rowOff>28575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2</xdr:col>
      <xdr:colOff>28575</xdr:colOff>
      <xdr:row>34</xdr:row>
      <xdr:rowOff>57150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685800" y="6572250"/>
          <a:ext cx="714375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（百万円）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30</xdr:row>
      <xdr:rowOff>0</xdr:rowOff>
    </xdr:from>
    <xdr:to>
      <xdr:col>0</xdr:col>
      <xdr:colOff>428625</xdr:colOff>
      <xdr:row>30</xdr:row>
      <xdr:rowOff>0</xdr:rowOff>
    </xdr:to>
    <xdr:graphicFrame macro="">
      <xdr:nvGraphicFramePr>
        <xdr:cNvPr id="129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1762125</xdr:colOff>
      <xdr:row>30</xdr:row>
      <xdr:rowOff>0</xdr:rowOff>
    </xdr:from>
    <xdr:to>
      <xdr:col>0</xdr:col>
      <xdr:colOff>428625</xdr:colOff>
      <xdr:row>30</xdr:row>
      <xdr:rowOff>0</xdr:rowOff>
    </xdr:to>
    <xdr:graphicFrame macro="">
      <xdr:nvGraphicFramePr>
        <xdr:cNvPr id="129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7"/>
  <sheetViews>
    <sheetView zoomScaleNormal="100" workbookViewId="0"/>
  </sheetViews>
  <sheetFormatPr defaultRowHeight="13.5" x14ac:dyDescent="0.15"/>
  <sheetData>
    <row r="2" spans="2:9" ht="50.1" customHeight="1" x14ac:dyDescent="0.15">
      <c r="B2" s="213" t="s">
        <v>127</v>
      </c>
      <c r="C2" s="213"/>
      <c r="D2" s="213"/>
      <c r="E2" s="213"/>
      <c r="F2" s="213"/>
      <c r="G2" s="213"/>
      <c r="H2" s="213"/>
      <c r="I2" s="213"/>
    </row>
    <row r="3" spans="2:9" ht="50.1" customHeight="1" x14ac:dyDescent="0.15">
      <c r="B3" s="213" t="s">
        <v>51</v>
      </c>
      <c r="C3" s="213"/>
      <c r="D3" s="213"/>
      <c r="E3" s="213"/>
      <c r="F3" s="213"/>
      <c r="G3" s="213"/>
      <c r="H3" s="213"/>
      <c r="I3" s="213"/>
    </row>
    <row r="6" spans="2:9" x14ac:dyDescent="0.15">
      <c r="B6" s="214" t="s">
        <v>85</v>
      </c>
      <c r="C6" s="215"/>
      <c r="D6" s="215"/>
    </row>
    <row r="7" spans="2:9" x14ac:dyDescent="0.15">
      <c r="B7" s="215"/>
      <c r="C7" s="215"/>
      <c r="D7" s="215"/>
    </row>
    <row r="31" spans="2:4" x14ac:dyDescent="0.15">
      <c r="B31" s="214" t="s">
        <v>107</v>
      </c>
      <c r="C31" s="214"/>
      <c r="D31" s="214"/>
    </row>
    <row r="32" spans="2:4" x14ac:dyDescent="0.15">
      <c r="B32" s="214"/>
      <c r="C32" s="214"/>
      <c r="D32" s="214"/>
    </row>
    <row r="56" spans="2:5" x14ac:dyDescent="0.15">
      <c r="B56" s="214" t="s">
        <v>108</v>
      </c>
      <c r="C56" s="214"/>
      <c r="D56" s="214"/>
      <c r="E56" s="214"/>
    </row>
    <row r="57" spans="2:5" x14ac:dyDescent="0.15">
      <c r="B57" s="214"/>
      <c r="C57" s="214"/>
      <c r="D57" s="214"/>
      <c r="E57" s="214"/>
    </row>
  </sheetData>
  <mergeCells count="5">
    <mergeCell ref="B2:I2"/>
    <mergeCell ref="B3:I3"/>
    <mergeCell ref="B6:D7"/>
    <mergeCell ref="B56:E57"/>
    <mergeCell ref="B31:D32"/>
  </mergeCells>
  <phoneticPr fontId="5"/>
  <pageMargins left="0.78740157480314965" right="0.78740157480314965" top="0.78740157480314965" bottom="0.78740157480314965" header="0.51181102362204722" footer="0.51181102362204722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zoomScaleNormal="100" zoomScaleSheetLayoutView="110" workbookViewId="0"/>
  </sheetViews>
  <sheetFormatPr defaultRowHeight="14.25" x14ac:dyDescent="0.15"/>
  <cols>
    <col min="1" max="1" width="20.375" style="32" customWidth="1"/>
    <col min="2" max="2" width="11.5" style="32" customWidth="1"/>
    <col min="3" max="3" width="16.625" style="32" customWidth="1"/>
    <col min="4" max="4" width="10.625" style="32" customWidth="1"/>
    <col min="5" max="5" width="16.625" style="32" customWidth="1"/>
    <col min="6" max="6" width="10.625" style="32" customWidth="1"/>
    <col min="7" max="7" width="9.625" style="32" customWidth="1"/>
    <col min="8" max="8" width="11" style="32" customWidth="1"/>
    <col min="9" max="9" width="10.625" style="96" customWidth="1"/>
    <col min="10" max="11" width="12.875" style="32" customWidth="1"/>
    <col min="12" max="16384" width="9" style="32"/>
  </cols>
  <sheetData>
    <row r="1" spans="1:9" ht="27.95" customHeight="1" thickBot="1" x14ac:dyDescent="0.2">
      <c r="A1" s="54" t="s">
        <v>97</v>
      </c>
      <c r="F1" s="106" t="s">
        <v>48</v>
      </c>
      <c r="G1" s="108"/>
    </row>
    <row r="2" spans="1:9" ht="30" customHeight="1" x14ac:dyDescent="0.15">
      <c r="A2" s="222" t="s">
        <v>34</v>
      </c>
      <c r="B2" s="223"/>
      <c r="C2" s="220" t="s">
        <v>32</v>
      </c>
      <c r="D2" s="226"/>
      <c r="E2" s="220" t="s">
        <v>35</v>
      </c>
      <c r="F2" s="221"/>
      <c r="G2" s="177"/>
    </row>
    <row r="3" spans="1:9" ht="30" customHeight="1" x14ac:dyDescent="0.15">
      <c r="A3" s="224"/>
      <c r="B3" s="225"/>
      <c r="C3" s="33" t="s">
        <v>69</v>
      </c>
      <c r="D3" s="123" t="s">
        <v>92</v>
      </c>
      <c r="E3" s="33" t="s">
        <v>33</v>
      </c>
      <c r="F3" s="124" t="s">
        <v>92</v>
      </c>
    </row>
    <row r="4" spans="1:9" ht="35.25" customHeight="1" x14ac:dyDescent="0.15">
      <c r="A4" s="218" t="s">
        <v>93</v>
      </c>
      <c r="B4" s="37" t="s">
        <v>126</v>
      </c>
      <c r="C4" s="130">
        <v>982454</v>
      </c>
      <c r="D4" s="115" t="s">
        <v>36</v>
      </c>
      <c r="E4" s="131">
        <v>4453601</v>
      </c>
      <c r="F4" s="117" t="s">
        <v>36</v>
      </c>
    </row>
    <row r="5" spans="1:9" ht="35.25" customHeight="1" x14ac:dyDescent="0.15">
      <c r="A5" s="219"/>
      <c r="B5" s="69" t="s">
        <v>127</v>
      </c>
      <c r="C5" s="132">
        <v>990141</v>
      </c>
      <c r="D5" s="176">
        <f>(C5-C4)/C4*100</f>
        <v>0.8</v>
      </c>
      <c r="E5" s="133">
        <v>4464610</v>
      </c>
      <c r="F5" s="178">
        <f>(E5-E4)/E4*100</f>
        <v>0.2</v>
      </c>
      <c r="G5" s="34"/>
      <c r="H5" s="97"/>
      <c r="I5" s="97"/>
    </row>
    <row r="6" spans="1:9" ht="35.25" customHeight="1" x14ac:dyDescent="0.15">
      <c r="A6" s="218" t="s">
        <v>68</v>
      </c>
      <c r="B6" s="37" t="s">
        <v>126</v>
      </c>
      <c r="C6" s="134">
        <v>750360</v>
      </c>
      <c r="D6" s="116" t="s">
        <v>36</v>
      </c>
      <c r="E6" s="135">
        <v>3270447</v>
      </c>
      <c r="F6" s="118" t="s">
        <v>36</v>
      </c>
      <c r="H6" s="96"/>
    </row>
    <row r="7" spans="1:9" ht="35.25" customHeight="1" x14ac:dyDescent="0.15">
      <c r="A7" s="219"/>
      <c r="B7" s="69" t="s">
        <v>127</v>
      </c>
      <c r="C7" s="134">
        <v>845757</v>
      </c>
      <c r="D7" s="176">
        <f>(C7-C6)/C6*100</f>
        <v>12.7</v>
      </c>
      <c r="E7" s="135">
        <v>3489987</v>
      </c>
      <c r="F7" s="178">
        <f>(E7-E6)/E6*100</f>
        <v>6.7</v>
      </c>
      <c r="G7" s="34"/>
      <c r="H7" s="97"/>
      <c r="I7" s="97"/>
    </row>
    <row r="8" spans="1:9" ht="35.25" customHeight="1" x14ac:dyDescent="0.15">
      <c r="A8" s="216" t="s">
        <v>71</v>
      </c>
      <c r="B8" s="37" t="s">
        <v>126</v>
      </c>
      <c r="C8" s="136">
        <v>2726</v>
      </c>
      <c r="D8" s="116" t="s">
        <v>36</v>
      </c>
      <c r="E8" s="137">
        <v>2642</v>
      </c>
      <c r="F8" s="117" t="s">
        <v>36</v>
      </c>
      <c r="H8" s="96"/>
    </row>
    <row r="9" spans="1:9" ht="35.25" customHeight="1" thickBot="1" x14ac:dyDescent="0.2">
      <c r="A9" s="217"/>
      <c r="B9" s="179" t="s">
        <v>127</v>
      </c>
      <c r="C9" s="138">
        <v>3110</v>
      </c>
      <c r="D9" s="180">
        <f>(C9-C8)/C8*100</f>
        <v>14.1</v>
      </c>
      <c r="E9" s="139">
        <v>2858</v>
      </c>
      <c r="F9" s="181">
        <f>(E9-E8)/E8*100</f>
        <v>8.1999999999999993</v>
      </c>
      <c r="G9" s="34"/>
      <c r="H9" s="97"/>
      <c r="I9" s="97"/>
    </row>
    <row r="10" spans="1:9" ht="20.100000000000001" customHeight="1" x14ac:dyDescent="0.15">
      <c r="A10" s="61"/>
      <c r="B10" s="62"/>
      <c r="C10" s="63"/>
      <c r="D10" s="64"/>
      <c r="E10" s="65"/>
      <c r="F10" s="64"/>
      <c r="G10" s="34"/>
    </row>
    <row r="11" spans="1:9" ht="20.100000000000001" customHeight="1" x14ac:dyDescent="0.15">
      <c r="A11" s="66" t="s">
        <v>128</v>
      </c>
      <c r="B11" s="60"/>
      <c r="C11" s="60"/>
      <c r="D11" s="60"/>
      <c r="E11" s="60"/>
      <c r="F11" s="60"/>
    </row>
    <row r="12" spans="1:9" ht="20.100000000000001" customHeight="1" x14ac:dyDescent="0.15"/>
    <row r="13" spans="1:9" ht="20.100000000000001" customHeight="1" x14ac:dyDescent="0.15"/>
    <row r="14" spans="1:9" ht="20.100000000000001" customHeight="1" x14ac:dyDescent="0.15"/>
    <row r="15" spans="1:9" ht="20.100000000000001" customHeight="1" x14ac:dyDescent="0.15"/>
    <row r="16" spans="1:9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</sheetData>
  <mergeCells count="6">
    <mergeCell ref="A8:A9"/>
    <mergeCell ref="A4:A5"/>
    <mergeCell ref="A6:A7"/>
    <mergeCell ref="E2:F2"/>
    <mergeCell ref="A2:B3"/>
    <mergeCell ref="C2:D2"/>
  </mergeCells>
  <phoneticPr fontId="5"/>
  <printOptions horizontalCentered="1"/>
  <pageMargins left="0.59055118110236227" right="0.59055118110236227" top="0.78740157480314965" bottom="0.78740157480314965" header="0.51181102362204722" footer="0.51181102362204722"/>
  <pageSetup paperSize="9" scale="96" firstPageNumber="46" orientation="portrait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Normal="100" zoomScaleSheetLayoutView="100" workbookViewId="0"/>
  </sheetViews>
  <sheetFormatPr defaultRowHeight="13.5" x14ac:dyDescent="0.15"/>
  <cols>
    <col min="1" max="1" width="5.625" style="46" customWidth="1"/>
    <col min="2" max="2" width="12.625" style="46" customWidth="1"/>
    <col min="3" max="3" width="20.625" style="16" customWidth="1"/>
    <col min="4" max="5" width="16.625" style="11" customWidth="1"/>
    <col min="6" max="6" width="14.625" style="11" customWidth="1"/>
    <col min="7" max="7" width="12.875" style="99" customWidth="1"/>
    <col min="8" max="8" width="10.5" style="11" bestFit="1" customWidth="1"/>
    <col min="9" max="16384" width="9" style="11"/>
  </cols>
  <sheetData>
    <row r="1" spans="1:8" ht="27.95" customHeight="1" thickBot="1" x14ac:dyDescent="0.2">
      <c r="A1" s="47" t="s">
        <v>98</v>
      </c>
      <c r="B1" s="41"/>
      <c r="C1" s="13"/>
      <c r="D1" s="12"/>
      <c r="F1" s="35" t="s">
        <v>47</v>
      </c>
    </row>
    <row r="2" spans="1:8" ht="27.95" customHeight="1" x14ac:dyDescent="0.15">
      <c r="A2" s="237" t="s">
        <v>94</v>
      </c>
      <c r="B2" s="238"/>
      <c r="C2" s="239"/>
      <c r="D2" s="233" t="s">
        <v>95</v>
      </c>
      <c r="E2" s="234"/>
      <c r="F2" s="235" t="s">
        <v>92</v>
      </c>
    </row>
    <row r="3" spans="1:8" ht="27.95" customHeight="1" x14ac:dyDescent="0.15">
      <c r="A3" s="240"/>
      <c r="B3" s="241"/>
      <c r="C3" s="242"/>
      <c r="D3" s="109" t="s">
        <v>124</v>
      </c>
      <c r="E3" s="109" t="s">
        <v>129</v>
      </c>
      <c r="F3" s="236"/>
      <c r="G3" s="101"/>
    </row>
    <row r="4" spans="1:8" ht="24.95" customHeight="1" x14ac:dyDescent="0.15">
      <c r="A4" s="257" t="s">
        <v>87</v>
      </c>
      <c r="B4" s="258"/>
      <c r="C4" s="259"/>
      <c r="D4" s="211">
        <v>993109</v>
      </c>
      <c r="E4" s="211">
        <v>1006986</v>
      </c>
      <c r="F4" s="102">
        <f>(E4-D4)/D4*100</f>
        <v>1.4</v>
      </c>
      <c r="G4" s="98"/>
    </row>
    <row r="5" spans="1:8" ht="24.95" customHeight="1" x14ac:dyDescent="0.15">
      <c r="A5" s="93"/>
      <c r="B5" s="253" t="s">
        <v>37</v>
      </c>
      <c r="C5" s="254"/>
      <c r="D5" s="207">
        <v>5936</v>
      </c>
      <c r="E5" s="207">
        <v>5284</v>
      </c>
      <c r="F5" s="102">
        <f>(E5-D5)/D5*100</f>
        <v>-11</v>
      </c>
      <c r="G5" s="98"/>
      <c r="H5" s="96"/>
    </row>
    <row r="6" spans="1:8" ht="24.95" customHeight="1" x14ac:dyDescent="0.15">
      <c r="A6" s="93"/>
      <c r="B6" s="227" t="s">
        <v>40</v>
      </c>
      <c r="C6" s="228"/>
      <c r="D6" s="207">
        <v>343</v>
      </c>
      <c r="E6" s="207">
        <v>374</v>
      </c>
      <c r="F6" s="102">
        <f t="shared" ref="F6:F28" si="0">(E6-D6)/D6*100</f>
        <v>9</v>
      </c>
      <c r="G6" s="98"/>
    </row>
    <row r="7" spans="1:8" ht="24.95" customHeight="1" x14ac:dyDescent="0.15">
      <c r="A7" s="93"/>
      <c r="B7" s="227" t="s">
        <v>38</v>
      </c>
      <c r="C7" s="228"/>
      <c r="D7" s="207">
        <v>1040</v>
      </c>
      <c r="E7" s="207">
        <v>1651</v>
      </c>
      <c r="F7" s="102">
        <f t="shared" si="0"/>
        <v>58.8</v>
      </c>
      <c r="G7" s="98"/>
    </row>
    <row r="8" spans="1:8" ht="24.95" customHeight="1" x14ac:dyDescent="0.15">
      <c r="A8" s="93"/>
      <c r="B8" s="227" t="s">
        <v>41</v>
      </c>
      <c r="C8" s="228"/>
      <c r="D8" s="207">
        <v>369</v>
      </c>
      <c r="E8" s="207">
        <v>372</v>
      </c>
      <c r="F8" s="102">
        <f t="shared" si="0"/>
        <v>0.8</v>
      </c>
      <c r="G8" s="98"/>
    </row>
    <row r="9" spans="1:8" ht="24.95" customHeight="1" x14ac:dyDescent="0.15">
      <c r="A9" s="93"/>
      <c r="B9" s="227" t="s">
        <v>53</v>
      </c>
      <c r="C9" s="228"/>
      <c r="D9" s="207">
        <v>43505</v>
      </c>
      <c r="E9" s="207">
        <v>44115</v>
      </c>
      <c r="F9" s="102">
        <f t="shared" si="0"/>
        <v>1.4</v>
      </c>
      <c r="G9" s="98"/>
    </row>
    <row r="10" spans="1:8" ht="24.95" customHeight="1" x14ac:dyDescent="0.15">
      <c r="A10" s="93"/>
      <c r="B10" s="231" t="s">
        <v>109</v>
      </c>
      <c r="C10" s="232"/>
      <c r="D10" s="207">
        <v>22485</v>
      </c>
      <c r="E10" s="207">
        <v>25258</v>
      </c>
      <c r="F10" s="102">
        <f t="shared" si="0"/>
        <v>12.3</v>
      </c>
      <c r="G10" s="98"/>
    </row>
    <row r="11" spans="1:8" ht="24.95" customHeight="1" x14ac:dyDescent="0.15">
      <c r="A11" s="93"/>
      <c r="B11" s="227" t="s">
        <v>54</v>
      </c>
      <c r="C11" s="228"/>
      <c r="D11" s="207">
        <v>52730</v>
      </c>
      <c r="E11" s="207">
        <v>58409</v>
      </c>
      <c r="F11" s="102">
        <f t="shared" si="0"/>
        <v>10.8</v>
      </c>
      <c r="G11" s="98"/>
    </row>
    <row r="12" spans="1:8" ht="24.95" customHeight="1" x14ac:dyDescent="0.15">
      <c r="A12" s="93"/>
      <c r="B12" s="229" t="s">
        <v>30</v>
      </c>
      <c r="C12" s="230"/>
      <c r="D12" s="207">
        <v>178128</v>
      </c>
      <c r="E12" s="207">
        <v>188899</v>
      </c>
      <c r="F12" s="102">
        <f t="shared" si="0"/>
        <v>6</v>
      </c>
      <c r="G12" s="98"/>
    </row>
    <row r="13" spans="1:8" ht="24.95" customHeight="1" x14ac:dyDescent="0.15">
      <c r="A13" s="93"/>
      <c r="B13" s="229" t="s">
        <v>110</v>
      </c>
      <c r="C13" s="230"/>
      <c r="D13" s="207">
        <v>61241</v>
      </c>
      <c r="E13" s="207">
        <v>59644</v>
      </c>
      <c r="F13" s="102">
        <f t="shared" si="0"/>
        <v>-2.6</v>
      </c>
      <c r="G13" s="98"/>
    </row>
    <row r="14" spans="1:8" ht="24.95" customHeight="1" x14ac:dyDescent="0.15">
      <c r="A14" s="93"/>
      <c r="B14" s="229" t="s">
        <v>111</v>
      </c>
      <c r="C14" s="230"/>
      <c r="D14" s="207">
        <v>13719</v>
      </c>
      <c r="E14" s="207">
        <v>13264</v>
      </c>
      <c r="F14" s="102">
        <f t="shared" si="0"/>
        <v>-3.3</v>
      </c>
      <c r="G14" s="98"/>
    </row>
    <row r="15" spans="1:8" ht="24.95" customHeight="1" x14ac:dyDescent="0.15">
      <c r="A15" s="93"/>
      <c r="B15" s="229" t="s">
        <v>75</v>
      </c>
      <c r="C15" s="230"/>
      <c r="D15" s="207">
        <v>54825</v>
      </c>
      <c r="E15" s="207">
        <v>51018</v>
      </c>
      <c r="F15" s="102">
        <f t="shared" si="0"/>
        <v>-6.9</v>
      </c>
      <c r="G15" s="98"/>
    </row>
    <row r="16" spans="1:8" ht="24.95" customHeight="1" x14ac:dyDescent="0.15">
      <c r="A16" s="93"/>
      <c r="B16" s="229" t="s">
        <v>55</v>
      </c>
      <c r="C16" s="230"/>
      <c r="D16" s="207">
        <v>60937</v>
      </c>
      <c r="E16" s="207">
        <v>60782</v>
      </c>
      <c r="F16" s="102">
        <f t="shared" si="0"/>
        <v>-0.3</v>
      </c>
      <c r="G16" s="98"/>
    </row>
    <row r="17" spans="1:7" ht="24.95" customHeight="1" x14ac:dyDescent="0.15">
      <c r="A17" s="93"/>
      <c r="B17" s="229" t="s">
        <v>49</v>
      </c>
      <c r="C17" s="230"/>
      <c r="D17" s="207">
        <v>127890</v>
      </c>
      <c r="E17" s="207">
        <v>126305</v>
      </c>
      <c r="F17" s="102">
        <f t="shared" si="0"/>
        <v>-1.2</v>
      </c>
      <c r="G17" s="98"/>
    </row>
    <row r="18" spans="1:7" ht="30" customHeight="1" x14ac:dyDescent="0.15">
      <c r="A18" s="93"/>
      <c r="B18" s="231" t="s">
        <v>112</v>
      </c>
      <c r="C18" s="232"/>
      <c r="D18" s="207">
        <v>89666</v>
      </c>
      <c r="E18" s="207">
        <v>92827</v>
      </c>
      <c r="F18" s="102">
        <f t="shared" si="0"/>
        <v>3.5</v>
      </c>
      <c r="G18" s="98"/>
    </row>
    <row r="19" spans="1:7" ht="24.95" customHeight="1" x14ac:dyDescent="0.15">
      <c r="A19" s="93"/>
      <c r="B19" s="229" t="s">
        <v>113</v>
      </c>
      <c r="C19" s="230"/>
      <c r="D19" s="207">
        <v>72050</v>
      </c>
      <c r="E19" s="207">
        <v>69078</v>
      </c>
      <c r="F19" s="102">
        <f t="shared" si="0"/>
        <v>-4.0999999999999996</v>
      </c>
      <c r="G19" s="98"/>
    </row>
    <row r="20" spans="1:7" ht="24.95" customHeight="1" x14ac:dyDescent="0.15">
      <c r="A20" s="93"/>
      <c r="B20" s="229" t="s">
        <v>114</v>
      </c>
      <c r="C20" s="230"/>
      <c r="D20" s="207">
        <v>46819</v>
      </c>
      <c r="E20" s="207">
        <v>46250</v>
      </c>
      <c r="F20" s="102">
        <f t="shared" si="0"/>
        <v>-1.2</v>
      </c>
      <c r="G20" s="98"/>
    </row>
    <row r="21" spans="1:7" ht="24.95" customHeight="1" x14ac:dyDescent="0.15">
      <c r="A21" s="93"/>
      <c r="B21" s="229" t="s">
        <v>115</v>
      </c>
      <c r="C21" s="230"/>
      <c r="D21" s="207">
        <v>122462</v>
      </c>
      <c r="E21" s="207">
        <v>122978</v>
      </c>
      <c r="F21" s="102">
        <f t="shared" si="0"/>
        <v>0.4</v>
      </c>
      <c r="G21" s="98"/>
    </row>
    <row r="22" spans="1:7" ht="24.95" customHeight="1" x14ac:dyDescent="0.15">
      <c r="A22" s="94"/>
      <c r="B22" s="229" t="s">
        <v>116</v>
      </c>
      <c r="C22" s="230"/>
      <c r="D22" s="207">
        <v>38962</v>
      </c>
      <c r="E22" s="207">
        <v>40477</v>
      </c>
      <c r="F22" s="102">
        <f t="shared" si="0"/>
        <v>3.9</v>
      </c>
      <c r="G22" s="98"/>
    </row>
    <row r="23" spans="1:7" ht="24.95" customHeight="1" x14ac:dyDescent="0.15">
      <c r="A23" s="249" t="s">
        <v>117</v>
      </c>
      <c r="B23" s="250"/>
      <c r="C23" s="250"/>
      <c r="D23" s="207">
        <v>5159</v>
      </c>
      <c r="E23" s="207">
        <v>6852</v>
      </c>
      <c r="F23" s="102">
        <f t="shared" si="0"/>
        <v>32.799999999999997</v>
      </c>
      <c r="G23" s="98"/>
    </row>
    <row r="24" spans="1:7" ht="24.95" customHeight="1" thickBot="1" x14ac:dyDescent="0.2">
      <c r="A24" s="255" t="s">
        <v>118</v>
      </c>
      <c r="B24" s="256"/>
      <c r="C24" s="256"/>
      <c r="D24" s="208">
        <v>15814</v>
      </c>
      <c r="E24" s="208">
        <v>23697</v>
      </c>
      <c r="F24" s="192">
        <f t="shared" si="0"/>
        <v>49.8</v>
      </c>
      <c r="G24" s="98"/>
    </row>
    <row r="25" spans="1:7" ht="30" customHeight="1" thickTop="1" thickBot="1" x14ac:dyDescent="0.2">
      <c r="A25" s="251" t="s">
        <v>119</v>
      </c>
      <c r="B25" s="252"/>
      <c r="C25" s="252"/>
      <c r="D25" s="212">
        <f>D4+D23-D24</f>
        <v>982454</v>
      </c>
      <c r="E25" s="212">
        <f>E4+E23-E24</f>
        <v>990141</v>
      </c>
      <c r="F25" s="194">
        <f t="shared" si="0"/>
        <v>0.8</v>
      </c>
      <c r="G25" s="98"/>
    </row>
    <row r="26" spans="1:7" ht="24.95" customHeight="1" x14ac:dyDescent="0.15">
      <c r="A26" s="243" t="s">
        <v>77</v>
      </c>
      <c r="B26" s="244"/>
      <c r="C26" s="58" t="s">
        <v>72</v>
      </c>
      <c r="D26" s="209">
        <v>7319</v>
      </c>
      <c r="E26" s="209">
        <v>7309</v>
      </c>
      <c r="F26" s="193">
        <f t="shared" si="0"/>
        <v>-0.1</v>
      </c>
      <c r="G26" s="98"/>
    </row>
    <row r="27" spans="1:7" ht="24.95" customHeight="1" x14ac:dyDescent="0.15">
      <c r="A27" s="245"/>
      <c r="B27" s="246"/>
      <c r="C27" s="70" t="s">
        <v>74</v>
      </c>
      <c r="D27" s="207">
        <v>96604</v>
      </c>
      <c r="E27" s="207">
        <v>102896</v>
      </c>
      <c r="F27" s="102">
        <f t="shared" si="0"/>
        <v>6.5</v>
      </c>
      <c r="G27" s="98"/>
    </row>
    <row r="28" spans="1:7" ht="24.95" customHeight="1" thickBot="1" x14ac:dyDescent="0.2">
      <c r="A28" s="247"/>
      <c r="B28" s="248"/>
      <c r="C28" s="59" t="s">
        <v>73</v>
      </c>
      <c r="D28" s="210">
        <v>889186</v>
      </c>
      <c r="E28" s="210">
        <v>896781</v>
      </c>
      <c r="F28" s="195">
        <f t="shared" si="0"/>
        <v>0.9</v>
      </c>
      <c r="G28" s="98"/>
    </row>
    <row r="29" spans="1:7" ht="20.100000000000001" customHeight="1" x14ac:dyDescent="0.15">
      <c r="A29" s="50"/>
      <c r="B29" s="42"/>
      <c r="C29" s="43"/>
      <c r="D29" s="44"/>
      <c r="E29" s="44"/>
      <c r="F29" s="45"/>
    </row>
    <row r="30" spans="1:7" ht="20.100000000000001" customHeight="1" x14ac:dyDescent="0.15">
      <c r="A30" s="15" t="s">
        <v>121</v>
      </c>
      <c r="B30" s="42"/>
      <c r="C30" s="43"/>
      <c r="D30" s="44"/>
      <c r="E30" s="44"/>
      <c r="F30" s="45"/>
    </row>
    <row r="31" spans="1:7" ht="20.100000000000001" customHeight="1" x14ac:dyDescent="0.15">
      <c r="A31" s="50" t="s">
        <v>131</v>
      </c>
      <c r="B31" s="42"/>
      <c r="C31" s="43"/>
      <c r="D31" s="44"/>
      <c r="E31" s="44"/>
      <c r="F31" s="45"/>
    </row>
    <row r="32" spans="1:7" s="21" customFormat="1" ht="23.1" customHeight="1" x14ac:dyDescent="0.15">
      <c r="A32" s="39"/>
      <c r="B32" s="39"/>
      <c r="C32" s="40"/>
      <c r="G32" s="100"/>
    </row>
    <row r="33" spans="1:7" s="21" customFormat="1" ht="23.1" customHeight="1" x14ac:dyDescent="0.15">
      <c r="A33" s="39"/>
      <c r="B33" s="39"/>
      <c r="C33" s="40"/>
      <c r="D33" s="125"/>
      <c r="G33" s="100"/>
    </row>
    <row r="34" spans="1:7" s="21" customFormat="1" ht="23.1" customHeight="1" x14ac:dyDescent="0.15">
      <c r="A34" s="39"/>
      <c r="B34" s="39"/>
      <c r="C34" s="40"/>
      <c r="G34" s="100"/>
    </row>
    <row r="35" spans="1:7" s="21" customFormat="1" ht="23.1" customHeight="1" x14ac:dyDescent="0.15">
      <c r="A35" s="39"/>
      <c r="B35" s="39"/>
      <c r="C35" s="40"/>
      <c r="G35" s="100"/>
    </row>
    <row r="36" spans="1:7" s="21" customFormat="1" ht="23.1" customHeight="1" x14ac:dyDescent="0.15">
      <c r="A36" s="39"/>
      <c r="B36" s="39"/>
      <c r="C36" s="40"/>
      <c r="G36" s="100"/>
    </row>
    <row r="37" spans="1:7" s="21" customFormat="1" ht="23.1" customHeight="1" x14ac:dyDescent="0.15">
      <c r="A37" s="39"/>
      <c r="B37" s="39"/>
      <c r="C37" s="40"/>
      <c r="G37" s="100"/>
    </row>
    <row r="38" spans="1:7" s="21" customFormat="1" ht="23.1" customHeight="1" x14ac:dyDescent="0.15">
      <c r="A38" s="39"/>
      <c r="B38" s="39"/>
      <c r="C38" s="40"/>
      <c r="G38" s="100"/>
    </row>
    <row r="39" spans="1:7" s="21" customFormat="1" ht="23.1" customHeight="1" x14ac:dyDescent="0.15">
      <c r="A39" s="39"/>
      <c r="B39" s="39"/>
      <c r="C39" s="40"/>
      <c r="G39" s="100"/>
    </row>
    <row r="40" spans="1:7" s="21" customFormat="1" ht="23.1" customHeight="1" x14ac:dyDescent="0.15">
      <c r="A40" s="39"/>
      <c r="B40" s="39"/>
      <c r="C40" s="40"/>
      <c r="G40" s="100"/>
    </row>
    <row r="41" spans="1:7" s="21" customFormat="1" ht="23.1" customHeight="1" x14ac:dyDescent="0.15">
      <c r="A41" s="39"/>
      <c r="B41" s="39"/>
      <c r="C41" s="40"/>
      <c r="G41" s="100"/>
    </row>
    <row r="42" spans="1:7" s="21" customFormat="1" ht="23.1" customHeight="1" x14ac:dyDescent="0.15">
      <c r="A42" s="39"/>
      <c r="B42" s="39"/>
      <c r="C42" s="40"/>
      <c r="G42" s="100"/>
    </row>
    <row r="43" spans="1:7" s="21" customFormat="1" ht="23.1" customHeight="1" x14ac:dyDescent="0.15">
      <c r="A43" s="39"/>
      <c r="B43" s="39"/>
      <c r="C43" s="40"/>
      <c r="G43" s="100"/>
    </row>
    <row r="44" spans="1:7" s="21" customFormat="1" ht="23.1" customHeight="1" x14ac:dyDescent="0.15">
      <c r="A44" s="39"/>
      <c r="B44" s="39"/>
      <c r="C44" s="40"/>
      <c r="G44" s="100"/>
    </row>
    <row r="45" spans="1:7" s="21" customFormat="1" ht="23.1" customHeight="1" x14ac:dyDescent="0.15">
      <c r="A45" s="39"/>
      <c r="B45" s="39"/>
      <c r="C45" s="40"/>
      <c r="G45" s="100"/>
    </row>
    <row r="46" spans="1:7" ht="23.1" customHeight="1" x14ac:dyDescent="0.15">
      <c r="D46" s="21"/>
      <c r="E46" s="21"/>
      <c r="F46" s="21"/>
    </row>
    <row r="47" spans="1:7" ht="23.1" customHeight="1" x14ac:dyDescent="0.15">
      <c r="D47" s="21"/>
      <c r="E47" s="21"/>
      <c r="F47" s="21"/>
    </row>
    <row r="48" spans="1:7" ht="23.1" customHeight="1" x14ac:dyDescent="0.15">
      <c r="D48" s="21"/>
      <c r="E48" s="21"/>
      <c r="F48" s="21"/>
    </row>
    <row r="49" spans="3:6" ht="23.1" customHeight="1" x14ac:dyDescent="0.15">
      <c r="D49" s="21"/>
      <c r="E49" s="21"/>
      <c r="F49" s="21"/>
    </row>
    <row r="50" spans="3:6" ht="23.1" customHeight="1" x14ac:dyDescent="0.15"/>
    <row r="51" spans="3:6" ht="23.1" customHeight="1" x14ac:dyDescent="0.15">
      <c r="C51" s="21"/>
      <c r="D51" s="21"/>
      <c r="E51" s="21"/>
      <c r="F51" s="21"/>
    </row>
    <row r="52" spans="3:6" ht="23.1" customHeight="1" x14ac:dyDescent="0.15">
      <c r="C52" s="21"/>
      <c r="D52" s="22"/>
      <c r="E52" s="22"/>
      <c r="F52" s="23"/>
    </row>
    <row r="53" spans="3:6" ht="23.1" customHeight="1" x14ac:dyDescent="0.15">
      <c r="C53" s="21"/>
      <c r="D53" s="23"/>
      <c r="E53" s="23"/>
      <c r="F53" s="23"/>
    </row>
  </sheetData>
  <mergeCells count="26">
    <mergeCell ref="D2:E2"/>
    <mergeCell ref="F2:F3"/>
    <mergeCell ref="A2:C3"/>
    <mergeCell ref="A26:B28"/>
    <mergeCell ref="B19:C19"/>
    <mergeCell ref="A23:C23"/>
    <mergeCell ref="A25:C25"/>
    <mergeCell ref="B5:C5"/>
    <mergeCell ref="B6:C6"/>
    <mergeCell ref="A24:C24"/>
    <mergeCell ref="B10:C10"/>
    <mergeCell ref="B22:C22"/>
    <mergeCell ref="A4:C4"/>
    <mergeCell ref="B7:C7"/>
    <mergeCell ref="B8:C8"/>
    <mergeCell ref="B9:C9"/>
    <mergeCell ref="B11:C11"/>
    <mergeCell ref="B13:C13"/>
    <mergeCell ref="B20:C20"/>
    <mergeCell ref="B21:C21"/>
    <mergeCell ref="B12:C12"/>
    <mergeCell ref="B16:C16"/>
    <mergeCell ref="B17:C17"/>
    <mergeCell ref="B18:C18"/>
    <mergeCell ref="B14:C14"/>
    <mergeCell ref="B15:C15"/>
  </mergeCells>
  <phoneticPr fontId="5"/>
  <printOptions horizontalCentered="1"/>
  <pageMargins left="0.59055118110236227" right="0.59055118110236227" top="0.78740157480314965" bottom="0.78740157480314965" header="0.51181102362204722" footer="0.51181102362204722"/>
  <pageSetup paperSize="9" firstPageNumber="47" orientation="portrait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Normal="100" zoomScaleSheetLayoutView="100" workbookViewId="0"/>
  </sheetViews>
  <sheetFormatPr defaultRowHeight="13.5" x14ac:dyDescent="0.15"/>
  <cols>
    <col min="1" max="1" width="3.625" style="5" customWidth="1"/>
    <col min="2" max="2" width="3.75" style="5" bestFit="1" customWidth="1"/>
    <col min="3" max="3" width="3.75" style="5" customWidth="1"/>
    <col min="4" max="4" width="34.625" style="2" customWidth="1"/>
    <col min="5" max="6" width="16.625" style="1" customWidth="1"/>
    <col min="7" max="7" width="14.625" style="89" customWidth="1"/>
    <col min="8" max="16384" width="9" style="1"/>
  </cols>
  <sheetData>
    <row r="1" spans="1:7" ht="27.95" customHeight="1" thickBot="1" x14ac:dyDescent="0.2">
      <c r="A1" s="48" t="s">
        <v>99</v>
      </c>
      <c r="B1" s="3"/>
      <c r="C1" s="3"/>
      <c r="D1" s="1"/>
      <c r="G1" s="35" t="s">
        <v>48</v>
      </c>
    </row>
    <row r="2" spans="1:7" ht="27.95" customHeight="1" x14ac:dyDescent="0.15">
      <c r="A2" s="262" t="s">
        <v>70</v>
      </c>
      <c r="B2" s="238"/>
      <c r="C2" s="238"/>
      <c r="D2" s="239"/>
      <c r="E2" s="260" t="s">
        <v>96</v>
      </c>
      <c r="F2" s="261"/>
      <c r="G2" s="235" t="s">
        <v>92</v>
      </c>
    </row>
    <row r="3" spans="1:7" ht="27.95" customHeight="1" x14ac:dyDescent="0.15">
      <c r="A3" s="240"/>
      <c r="B3" s="241"/>
      <c r="C3" s="241"/>
      <c r="D3" s="242"/>
      <c r="E3" s="197" t="s">
        <v>124</v>
      </c>
      <c r="F3" s="109" t="s">
        <v>129</v>
      </c>
      <c r="G3" s="236"/>
    </row>
    <row r="4" spans="1:7" ht="30" customHeight="1" x14ac:dyDescent="0.15">
      <c r="A4" s="82" t="s">
        <v>3</v>
      </c>
      <c r="B4" s="263" t="s">
        <v>46</v>
      </c>
      <c r="C4" s="263"/>
      <c r="D4" s="264"/>
      <c r="E4" s="198">
        <v>482278</v>
      </c>
      <c r="F4" s="202">
        <v>489256</v>
      </c>
      <c r="G4" s="182">
        <f>(F4-E4)/E4*100</f>
        <v>1.4</v>
      </c>
    </row>
    <row r="5" spans="1:7" ht="24.95" customHeight="1" x14ac:dyDescent="0.15">
      <c r="A5" s="26"/>
      <c r="B5" s="74" t="s">
        <v>18</v>
      </c>
      <c r="C5" s="275" t="s">
        <v>78</v>
      </c>
      <c r="D5" s="276"/>
      <c r="E5" s="199">
        <v>402550</v>
      </c>
      <c r="F5" s="199">
        <v>408683</v>
      </c>
      <c r="G5" s="182">
        <f t="shared" ref="G5:G20" si="0">(F5-E5)/E5*100</f>
        <v>1.5</v>
      </c>
    </row>
    <row r="6" spans="1:7" ht="24.95" customHeight="1" x14ac:dyDescent="0.15">
      <c r="A6" s="26"/>
      <c r="B6" s="74" t="s">
        <v>79</v>
      </c>
      <c r="C6" s="275" t="s">
        <v>45</v>
      </c>
      <c r="D6" s="276"/>
      <c r="E6" s="199">
        <v>79728</v>
      </c>
      <c r="F6" s="199">
        <v>80573</v>
      </c>
      <c r="G6" s="182">
        <f t="shared" si="0"/>
        <v>1.1000000000000001</v>
      </c>
    </row>
    <row r="7" spans="1:7" ht="24.95" customHeight="1" x14ac:dyDescent="0.15">
      <c r="A7" s="26"/>
      <c r="B7" s="71"/>
      <c r="C7" s="73" t="s">
        <v>21</v>
      </c>
      <c r="D7" s="119" t="s">
        <v>43</v>
      </c>
      <c r="E7" s="199">
        <v>71750</v>
      </c>
      <c r="F7" s="199">
        <v>73422</v>
      </c>
      <c r="G7" s="182">
        <f t="shared" si="0"/>
        <v>2.2999999999999998</v>
      </c>
    </row>
    <row r="8" spans="1:7" ht="24.95" customHeight="1" x14ac:dyDescent="0.15">
      <c r="A8" s="26"/>
      <c r="B8" s="72"/>
      <c r="C8" s="75" t="s">
        <v>22</v>
      </c>
      <c r="D8" s="120" t="s">
        <v>44</v>
      </c>
      <c r="E8" s="199">
        <v>7977</v>
      </c>
      <c r="F8" s="199">
        <v>7152</v>
      </c>
      <c r="G8" s="182">
        <f t="shared" si="0"/>
        <v>-10.3</v>
      </c>
    </row>
    <row r="9" spans="1:7" ht="30" customHeight="1" x14ac:dyDescent="0.15">
      <c r="A9" s="82" t="s">
        <v>7</v>
      </c>
      <c r="B9" s="271" t="s">
        <v>76</v>
      </c>
      <c r="C9" s="272"/>
      <c r="D9" s="264"/>
      <c r="E9" s="200">
        <v>39744</v>
      </c>
      <c r="F9" s="200">
        <v>42187</v>
      </c>
      <c r="G9" s="182">
        <f t="shared" si="0"/>
        <v>6.1</v>
      </c>
    </row>
    <row r="10" spans="1:7" ht="24.95" customHeight="1" x14ac:dyDescent="0.15">
      <c r="A10" s="77"/>
      <c r="B10" s="78" t="s">
        <v>4</v>
      </c>
      <c r="C10" s="270" t="s">
        <v>67</v>
      </c>
      <c r="D10" s="269"/>
      <c r="E10" s="199">
        <v>114</v>
      </c>
      <c r="F10" s="199">
        <v>458</v>
      </c>
      <c r="G10" s="182">
        <f t="shared" si="0"/>
        <v>301.8</v>
      </c>
    </row>
    <row r="11" spans="1:7" ht="24.95" customHeight="1" x14ac:dyDescent="0.15">
      <c r="A11" s="77"/>
      <c r="B11" s="78" t="s">
        <v>5</v>
      </c>
      <c r="C11" s="270" t="s">
        <v>56</v>
      </c>
      <c r="D11" s="269"/>
      <c r="E11" s="199">
        <v>38881</v>
      </c>
      <c r="F11" s="199">
        <v>40874</v>
      </c>
      <c r="G11" s="182">
        <f t="shared" si="0"/>
        <v>5.0999999999999996</v>
      </c>
    </row>
    <row r="12" spans="1:7" ht="24.95" customHeight="1" x14ac:dyDescent="0.15">
      <c r="A12" s="77"/>
      <c r="B12" s="76" t="s">
        <v>6</v>
      </c>
      <c r="C12" s="273" t="s">
        <v>24</v>
      </c>
      <c r="D12" s="274"/>
      <c r="E12" s="199">
        <v>750</v>
      </c>
      <c r="F12" s="199">
        <v>856</v>
      </c>
      <c r="G12" s="182">
        <f t="shared" si="0"/>
        <v>14.1</v>
      </c>
    </row>
    <row r="13" spans="1:7" ht="30" customHeight="1" x14ac:dyDescent="0.15">
      <c r="A13" s="82" t="s">
        <v>8</v>
      </c>
      <c r="B13" s="271" t="s">
        <v>120</v>
      </c>
      <c r="C13" s="272"/>
      <c r="D13" s="264"/>
      <c r="E13" s="200">
        <v>228338</v>
      </c>
      <c r="F13" s="200">
        <v>314313</v>
      </c>
      <c r="G13" s="182">
        <f t="shared" si="0"/>
        <v>37.700000000000003</v>
      </c>
    </row>
    <row r="14" spans="1:7" ht="24.95" customHeight="1" x14ac:dyDescent="0.15">
      <c r="A14" s="77"/>
      <c r="B14" s="78" t="s">
        <v>4</v>
      </c>
      <c r="C14" s="268" t="s">
        <v>25</v>
      </c>
      <c r="D14" s="269"/>
      <c r="E14" s="199">
        <v>99809</v>
      </c>
      <c r="F14" s="199">
        <v>106129</v>
      </c>
      <c r="G14" s="182">
        <f t="shared" si="0"/>
        <v>6.3</v>
      </c>
    </row>
    <row r="15" spans="1:7" ht="24.95" customHeight="1" x14ac:dyDescent="0.15">
      <c r="A15" s="77"/>
      <c r="B15" s="78" t="s">
        <v>5</v>
      </c>
      <c r="C15" s="270" t="s">
        <v>26</v>
      </c>
      <c r="D15" s="269"/>
      <c r="E15" s="199">
        <v>57983</v>
      </c>
      <c r="F15" s="199">
        <v>140669</v>
      </c>
      <c r="G15" s="182">
        <f t="shared" si="0"/>
        <v>142.6</v>
      </c>
    </row>
    <row r="16" spans="1:7" ht="24.95" customHeight="1" x14ac:dyDescent="0.15">
      <c r="A16" s="77"/>
      <c r="B16" s="76" t="s">
        <v>6</v>
      </c>
      <c r="C16" s="273" t="s">
        <v>27</v>
      </c>
      <c r="D16" s="274"/>
      <c r="E16" s="199">
        <v>70546</v>
      </c>
      <c r="F16" s="199">
        <v>67516</v>
      </c>
      <c r="G16" s="182">
        <f t="shared" si="0"/>
        <v>-4.3</v>
      </c>
    </row>
    <row r="17" spans="1:7" ht="24.95" customHeight="1" x14ac:dyDescent="0.15">
      <c r="A17" s="26"/>
      <c r="B17" s="79"/>
      <c r="C17" s="75" t="s">
        <v>21</v>
      </c>
      <c r="D17" s="80" t="s">
        <v>28</v>
      </c>
      <c r="E17" s="199">
        <v>5260</v>
      </c>
      <c r="F17" s="199">
        <v>5115</v>
      </c>
      <c r="G17" s="182">
        <f t="shared" si="0"/>
        <v>-2.8</v>
      </c>
    </row>
    <row r="18" spans="1:7" ht="24.95" customHeight="1" x14ac:dyDescent="0.15">
      <c r="A18" s="26"/>
      <c r="B18" s="79"/>
      <c r="C18" s="75" t="s">
        <v>22</v>
      </c>
      <c r="D18" s="80" t="s">
        <v>29</v>
      </c>
      <c r="E18" s="199">
        <v>19391</v>
      </c>
      <c r="F18" s="199">
        <v>18089</v>
      </c>
      <c r="G18" s="182">
        <f t="shared" si="0"/>
        <v>-6.7</v>
      </c>
    </row>
    <row r="19" spans="1:7" ht="24.95" customHeight="1" thickBot="1" x14ac:dyDescent="0.2">
      <c r="A19" s="26"/>
      <c r="B19" s="79"/>
      <c r="C19" s="73" t="s">
        <v>23</v>
      </c>
      <c r="D19" s="81" t="s">
        <v>57</v>
      </c>
      <c r="E19" s="201">
        <v>45894</v>
      </c>
      <c r="F19" s="201">
        <v>44311</v>
      </c>
      <c r="G19" s="183">
        <f t="shared" si="0"/>
        <v>-3.4</v>
      </c>
    </row>
    <row r="20" spans="1:7" ht="30" customHeight="1" thickTop="1" thickBot="1" x14ac:dyDescent="0.2">
      <c r="A20" s="265" t="s">
        <v>80</v>
      </c>
      <c r="B20" s="266"/>
      <c r="C20" s="266"/>
      <c r="D20" s="267"/>
      <c r="E20" s="196">
        <v>750360</v>
      </c>
      <c r="F20" s="196">
        <v>845757</v>
      </c>
      <c r="G20" s="184">
        <f t="shared" si="0"/>
        <v>12.7</v>
      </c>
    </row>
    <row r="21" spans="1:7" ht="20.100000000000001" customHeight="1" x14ac:dyDescent="0.15">
      <c r="A21" s="27"/>
      <c r="B21" s="38"/>
      <c r="C21" s="38"/>
      <c r="D21" s="38"/>
      <c r="E21" s="49"/>
      <c r="F21" s="49"/>
      <c r="G21" s="103"/>
    </row>
    <row r="22" spans="1:7" ht="20.100000000000001" customHeight="1" x14ac:dyDescent="0.15">
      <c r="A22" s="15" t="s">
        <v>121</v>
      </c>
      <c r="B22" s="38"/>
      <c r="C22" s="38"/>
      <c r="D22" s="38"/>
      <c r="E22" s="49"/>
      <c r="F22" s="49"/>
      <c r="G22" s="104"/>
    </row>
    <row r="23" spans="1:7" ht="20.100000000000001" customHeight="1" x14ac:dyDescent="0.15">
      <c r="A23" s="50" t="s">
        <v>131</v>
      </c>
      <c r="B23" s="24"/>
      <c r="C23" s="24"/>
      <c r="D23" s="24"/>
      <c r="E23" s="25"/>
      <c r="F23" s="25"/>
      <c r="G23" s="104"/>
    </row>
    <row r="24" spans="1:7" ht="23.1" customHeight="1" x14ac:dyDescent="0.15">
      <c r="E24" s="4"/>
      <c r="F24" s="4"/>
      <c r="G24" s="105"/>
    </row>
    <row r="25" spans="1:7" s="7" customFormat="1" ht="23.1" customHeight="1" x14ac:dyDescent="0.15">
      <c r="A25" s="8"/>
      <c r="B25" s="8"/>
      <c r="C25" s="8"/>
      <c r="D25" s="6"/>
      <c r="G25" s="104"/>
    </row>
    <row r="26" spans="1:7" s="7" customFormat="1" ht="23.1" customHeight="1" x14ac:dyDescent="0.15">
      <c r="A26" s="8"/>
      <c r="B26" s="8"/>
      <c r="C26" s="8"/>
      <c r="D26" s="9"/>
      <c r="G26" s="104"/>
    </row>
    <row r="27" spans="1:7" s="7" customFormat="1" ht="23.1" customHeight="1" x14ac:dyDescent="0.15">
      <c r="A27" s="8"/>
      <c r="B27" s="8"/>
      <c r="C27" s="8"/>
      <c r="D27" s="6"/>
      <c r="G27" s="104"/>
    </row>
    <row r="28" spans="1:7" s="7" customFormat="1" ht="23.1" customHeight="1" x14ac:dyDescent="0.15">
      <c r="A28" s="8"/>
      <c r="B28" s="8"/>
      <c r="C28" s="8"/>
      <c r="D28" s="6"/>
      <c r="G28" s="90"/>
    </row>
    <row r="29" spans="1:7" s="7" customFormat="1" ht="23.1" customHeight="1" x14ac:dyDescent="0.15">
      <c r="A29" s="8"/>
      <c r="B29" s="8"/>
      <c r="C29" s="8"/>
      <c r="D29" s="6"/>
      <c r="G29" s="90"/>
    </row>
    <row r="30" spans="1:7" s="7" customFormat="1" ht="23.1" customHeight="1" x14ac:dyDescent="0.15">
      <c r="A30" s="8"/>
      <c r="B30" s="8"/>
      <c r="C30" s="8"/>
      <c r="D30" s="6"/>
      <c r="G30" s="90"/>
    </row>
    <row r="31" spans="1:7" s="7" customFormat="1" ht="23.1" customHeight="1" x14ac:dyDescent="0.15">
      <c r="A31" s="8"/>
      <c r="B31" s="8"/>
      <c r="C31" s="8"/>
      <c r="D31" s="6"/>
      <c r="G31" s="90"/>
    </row>
    <row r="32" spans="1:7" s="7" customFormat="1" ht="23.1" customHeight="1" x14ac:dyDescent="0.15">
      <c r="A32" s="8"/>
      <c r="B32" s="8"/>
      <c r="C32" s="8"/>
      <c r="D32" s="6"/>
      <c r="G32" s="90"/>
    </row>
    <row r="33" spans="1:7" s="7" customFormat="1" ht="23.1" customHeight="1" x14ac:dyDescent="0.15">
      <c r="A33" s="8"/>
      <c r="B33" s="8"/>
      <c r="C33" s="8"/>
      <c r="D33" s="6"/>
      <c r="G33" s="90"/>
    </row>
    <row r="34" spans="1:7" s="7" customFormat="1" ht="23.1" customHeight="1" x14ac:dyDescent="0.15">
      <c r="A34" s="8"/>
      <c r="B34" s="8"/>
      <c r="C34" s="8"/>
      <c r="D34" s="6"/>
      <c r="G34" s="90"/>
    </row>
    <row r="35" spans="1:7" ht="23.1" customHeight="1" x14ac:dyDescent="0.15"/>
    <row r="36" spans="1:7" ht="23.1" customHeight="1" x14ac:dyDescent="0.15"/>
    <row r="37" spans="1:7" ht="23.1" customHeight="1" x14ac:dyDescent="0.15"/>
    <row r="38" spans="1:7" ht="23.1" customHeight="1" x14ac:dyDescent="0.15"/>
    <row r="39" spans="1:7" ht="23.1" customHeight="1" x14ac:dyDescent="0.15"/>
    <row r="40" spans="1:7" ht="23.1" customHeight="1" x14ac:dyDescent="0.15"/>
    <row r="41" spans="1:7" ht="23.1" customHeight="1" x14ac:dyDescent="0.15"/>
    <row r="42" spans="1:7" ht="23.1" customHeight="1" x14ac:dyDescent="0.15"/>
    <row r="43" spans="1:7" ht="23.1" customHeight="1" x14ac:dyDescent="0.15"/>
    <row r="44" spans="1:7" ht="23.1" customHeight="1" x14ac:dyDescent="0.15"/>
    <row r="45" spans="1:7" ht="23.1" customHeight="1" x14ac:dyDescent="0.15"/>
    <row r="46" spans="1:7" ht="23.1" customHeight="1" x14ac:dyDescent="0.15"/>
    <row r="47" spans="1:7" ht="23.1" customHeight="1" x14ac:dyDescent="0.15">
      <c r="D47" s="1"/>
      <c r="G47" s="11"/>
    </row>
    <row r="48" spans="1:7" ht="23.1" customHeight="1" x14ac:dyDescent="0.15">
      <c r="D48" s="7"/>
      <c r="E48" s="10"/>
      <c r="F48" s="10"/>
      <c r="G48" s="91"/>
    </row>
    <row r="49" spans="4:7" x14ac:dyDescent="0.15">
      <c r="D49" s="7"/>
      <c r="E49" s="10"/>
      <c r="F49" s="10"/>
      <c r="G49" s="91"/>
    </row>
  </sheetData>
  <mergeCells count="15">
    <mergeCell ref="E2:F2"/>
    <mergeCell ref="A2:D3"/>
    <mergeCell ref="G2:G3"/>
    <mergeCell ref="B4:D4"/>
    <mergeCell ref="A20:D20"/>
    <mergeCell ref="C14:D14"/>
    <mergeCell ref="C15:D15"/>
    <mergeCell ref="B13:D13"/>
    <mergeCell ref="C11:D11"/>
    <mergeCell ref="C10:D10"/>
    <mergeCell ref="C12:D12"/>
    <mergeCell ref="C16:D16"/>
    <mergeCell ref="C5:D5"/>
    <mergeCell ref="C6:D6"/>
    <mergeCell ref="B9:D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scale="93" firstPageNumber="48" orientation="portrait" horizontalDpi="4294967293" verticalDpi="300" r:id="rId1"/>
  <headerFooter alignWithMargins="0"/>
  <ignoredErrors>
    <ignoredError sqref="B10:B12 A13 B5:B6 A4 A7:A9 B14:B1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/>
  </sheetViews>
  <sheetFormatPr defaultRowHeight="13.5" x14ac:dyDescent="0.15"/>
  <cols>
    <col min="1" max="2" width="3.625" style="15" customWidth="1"/>
    <col min="3" max="3" width="2.25" style="16" customWidth="1"/>
    <col min="4" max="4" width="32.125" style="16" customWidth="1"/>
    <col min="5" max="6" width="18.625" style="11" customWidth="1"/>
    <col min="7" max="16384" width="9" style="11"/>
  </cols>
  <sheetData>
    <row r="1" spans="1:6" ht="27.95" customHeight="1" thickBot="1" x14ac:dyDescent="0.2">
      <c r="A1" s="51" t="s">
        <v>100</v>
      </c>
      <c r="B1" s="13"/>
      <c r="C1" s="14"/>
      <c r="D1" s="14"/>
      <c r="F1" s="88" t="s">
        <v>86</v>
      </c>
    </row>
    <row r="2" spans="1:6" ht="24" customHeight="1" x14ac:dyDescent="0.15">
      <c r="A2" s="237" t="s">
        <v>31</v>
      </c>
      <c r="B2" s="283"/>
      <c r="C2" s="283"/>
      <c r="D2" s="284"/>
      <c r="E2" s="233" t="s">
        <v>39</v>
      </c>
      <c r="F2" s="279"/>
    </row>
    <row r="3" spans="1:6" ht="24" customHeight="1" x14ac:dyDescent="0.15">
      <c r="A3" s="285"/>
      <c r="B3" s="286"/>
      <c r="C3" s="286"/>
      <c r="D3" s="287"/>
      <c r="E3" s="52" t="s">
        <v>124</v>
      </c>
      <c r="F3" s="53" t="s">
        <v>129</v>
      </c>
    </row>
    <row r="4" spans="1:6" ht="30" customHeight="1" x14ac:dyDescent="0.15">
      <c r="A4" s="85" t="s">
        <v>81</v>
      </c>
      <c r="B4" s="288" t="s">
        <v>82</v>
      </c>
      <c r="C4" s="289"/>
      <c r="D4" s="290"/>
      <c r="E4" s="174">
        <v>275192</v>
      </c>
      <c r="F4" s="173">
        <v>271982</v>
      </c>
    </row>
    <row r="5" spans="1:6" ht="30" customHeight="1" x14ac:dyDescent="0.15">
      <c r="A5" s="86" t="s">
        <v>83</v>
      </c>
      <c r="B5" s="291" t="s">
        <v>90</v>
      </c>
      <c r="C5" s="292"/>
      <c r="D5" s="293"/>
      <c r="E5" s="140">
        <f>SUM(E6:E8)</f>
        <v>136524</v>
      </c>
      <c r="F5" s="141">
        <f>SUM(F6:F8)</f>
        <v>136060</v>
      </c>
    </row>
    <row r="6" spans="1:6" ht="24.95" customHeight="1" x14ac:dyDescent="0.15">
      <c r="A6" s="30"/>
      <c r="B6" s="83" t="s">
        <v>18</v>
      </c>
      <c r="C6" s="227" t="s">
        <v>0</v>
      </c>
      <c r="D6" s="228"/>
      <c r="E6" s="203">
        <v>3702</v>
      </c>
      <c r="F6" s="204">
        <v>3580</v>
      </c>
    </row>
    <row r="7" spans="1:6" ht="24.95" customHeight="1" x14ac:dyDescent="0.15">
      <c r="A7" s="31"/>
      <c r="B7" s="83" t="s">
        <v>19</v>
      </c>
      <c r="C7" s="227" t="s">
        <v>1</v>
      </c>
      <c r="D7" s="228"/>
      <c r="E7" s="203">
        <v>19115</v>
      </c>
      <c r="F7" s="204">
        <v>18900</v>
      </c>
    </row>
    <row r="8" spans="1:6" ht="24.95" customHeight="1" x14ac:dyDescent="0.15">
      <c r="A8" s="31"/>
      <c r="B8" s="83" t="s">
        <v>20</v>
      </c>
      <c r="C8" s="227" t="s">
        <v>52</v>
      </c>
      <c r="D8" s="228"/>
      <c r="E8" s="203">
        <v>113707</v>
      </c>
      <c r="F8" s="204">
        <v>113580</v>
      </c>
    </row>
    <row r="9" spans="1:6" ht="30" customHeight="1" x14ac:dyDescent="0.15">
      <c r="A9" s="87" t="s">
        <v>84</v>
      </c>
      <c r="B9" s="280" t="s">
        <v>91</v>
      </c>
      <c r="C9" s="281"/>
      <c r="D9" s="282"/>
      <c r="E9" s="140">
        <f>SUM(E10:E12)</f>
        <v>137861</v>
      </c>
      <c r="F9" s="141">
        <v>134899</v>
      </c>
    </row>
    <row r="10" spans="1:6" ht="24.95" customHeight="1" x14ac:dyDescent="0.15">
      <c r="A10" s="30"/>
      <c r="B10" s="84" t="s">
        <v>18</v>
      </c>
      <c r="C10" s="253" t="s">
        <v>0</v>
      </c>
      <c r="D10" s="254"/>
      <c r="E10" s="203">
        <v>3512</v>
      </c>
      <c r="F10" s="204">
        <v>3140</v>
      </c>
    </row>
    <row r="11" spans="1:6" ht="24.95" customHeight="1" x14ac:dyDescent="0.15">
      <c r="A11" s="31"/>
      <c r="B11" s="83" t="s">
        <v>19</v>
      </c>
      <c r="C11" s="227" t="s">
        <v>1</v>
      </c>
      <c r="D11" s="228"/>
      <c r="E11" s="203">
        <v>19105</v>
      </c>
      <c r="F11" s="204">
        <v>18511</v>
      </c>
    </row>
    <row r="12" spans="1:6" ht="24.95" customHeight="1" thickBot="1" x14ac:dyDescent="0.2">
      <c r="A12" s="121"/>
      <c r="B12" s="122" t="s">
        <v>20</v>
      </c>
      <c r="C12" s="277" t="s">
        <v>52</v>
      </c>
      <c r="D12" s="278"/>
      <c r="E12" s="205">
        <v>115244</v>
      </c>
      <c r="F12" s="206">
        <v>113248</v>
      </c>
    </row>
    <row r="13" spans="1:6" ht="20.100000000000001" customHeight="1" x14ac:dyDescent="0.15"/>
    <row r="14" spans="1:6" ht="20.100000000000001" customHeight="1" x14ac:dyDescent="0.15">
      <c r="A14" s="15" t="s">
        <v>121</v>
      </c>
    </row>
    <row r="15" spans="1:6" ht="20.100000000000001" customHeight="1" x14ac:dyDescent="0.15">
      <c r="A15" s="50" t="s">
        <v>131</v>
      </c>
    </row>
    <row r="16" spans="1:6" ht="23.1" customHeight="1" x14ac:dyDescent="0.15"/>
    <row r="17" spans="1:4" ht="23.1" customHeight="1" x14ac:dyDescent="0.15"/>
    <row r="18" spans="1:4" ht="23.1" customHeight="1" x14ac:dyDescent="0.15"/>
    <row r="19" spans="1:4" ht="23.1" customHeight="1" x14ac:dyDescent="0.15"/>
    <row r="20" spans="1:4" ht="23.1" customHeight="1" x14ac:dyDescent="0.15"/>
    <row r="21" spans="1:4" ht="23.1" customHeight="1" x14ac:dyDescent="0.15"/>
    <row r="22" spans="1:4" ht="23.1" customHeight="1" x14ac:dyDescent="0.15"/>
    <row r="23" spans="1:4" s="20" customFormat="1" ht="23.1" customHeight="1" x14ac:dyDescent="0.15">
      <c r="A23" s="50"/>
      <c r="B23" s="50"/>
      <c r="C23" s="43"/>
      <c r="D23" s="43"/>
    </row>
    <row r="24" spans="1:4" s="20" customFormat="1" ht="23.1" customHeight="1" x14ac:dyDescent="0.15">
      <c r="A24" s="50"/>
      <c r="B24" s="50"/>
      <c r="C24" s="43"/>
      <c r="D24" s="43"/>
    </row>
    <row r="25" spans="1:4" s="20" customFormat="1" ht="23.1" customHeight="1" x14ac:dyDescent="0.15">
      <c r="A25" s="50"/>
      <c r="B25" s="50"/>
      <c r="C25" s="43"/>
      <c r="D25" s="43"/>
    </row>
    <row r="26" spans="1:4" s="20" customFormat="1" ht="23.1" customHeight="1" x14ac:dyDescent="0.15">
      <c r="A26" s="50"/>
      <c r="B26" s="50"/>
      <c r="C26" s="43"/>
      <c r="D26" s="43"/>
    </row>
    <row r="27" spans="1:4" ht="23.1" customHeight="1" x14ac:dyDescent="0.15"/>
    <row r="28" spans="1:4" ht="23.1" customHeight="1" x14ac:dyDescent="0.15"/>
  </sheetData>
  <mergeCells count="11">
    <mergeCell ref="C10:D10"/>
    <mergeCell ref="C11:D11"/>
    <mergeCell ref="C12:D12"/>
    <mergeCell ref="E2:F2"/>
    <mergeCell ref="C6:D6"/>
    <mergeCell ref="C7:D7"/>
    <mergeCell ref="B9:D9"/>
    <mergeCell ref="C8:D8"/>
    <mergeCell ref="A2:D3"/>
    <mergeCell ref="B4:D4"/>
    <mergeCell ref="B5:D5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firstPageNumber="49" orientation="portrait" horizontalDpi="4294967293" verticalDpi="300" r:id="rId1"/>
  <headerFooter alignWithMargins="0"/>
  <ignoredErrors>
    <ignoredError sqref="D8 B10:B12 A8:B8 A13:D13 A9:A12 C4:D7 A16:D22 A4:A7 B6:B7 B4 A27:D14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90" zoomScaleNormal="90" workbookViewId="0"/>
  </sheetViews>
  <sheetFormatPr defaultRowHeight="13.5" x14ac:dyDescent="0.15"/>
  <cols>
    <col min="1" max="1" width="21.125" style="11" customWidth="1"/>
    <col min="2" max="3" width="12.625" style="11" customWidth="1"/>
    <col min="4" max="4" width="9.5" style="11" bestFit="1" customWidth="1"/>
    <col min="5" max="6" width="12.625" style="11" customWidth="1"/>
    <col min="7" max="7" width="9.5" style="11" bestFit="1" customWidth="1"/>
    <col min="8" max="9" width="12.625" style="11" customWidth="1"/>
    <col min="10" max="10" width="9.5" style="11" bestFit="1" customWidth="1"/>
    <col min="11" max="16384" width="9" style="11"/>
  </cols>
  <sheetData>
    <row r="1" spans="1:11" ht="27.95" customHeight="1" thickBot="1" x14ac:dyDescent="0.2">
      <c r="A1" s="55" t="s">
        <v>101</v>
      </c>
      <c r="J1" s="107" t="s">
        <v>48</v>
      </c>
      <c r="K1" s="110"/>
    </row>
    <row r="2" spans="1:11" ht="20.25" customHeight="1" x14ac:dyDescent="0.15">
      <c r="A2" s="295" t="s">
        <v>89</v>
      </c>
      <c r="B2" s="233" t="s">
        <v>50</v>
      </c>
      <c r="C2" s="298"/>
      <c r="D2" s="298"/>
      <c r="E2" s="233" t="s">
        <v>42</v>
      </c>
      <c r="F2" s="298"/>
      <c r="G2" s="298"/>
      <c r="H2" s="233" t="s">
        <v>103</v>
      </c>
      <c r="I2" s="298"/>
      <c r="J2" s="303"/>
    </row>
    <row r="3" spans="1:11" ht="20.25" customHeight="1" x14ac:dyDescent="0.15">
      <c r="A3" s="296"/>
      <c r="B3" s="306" t="s">
        <v>65</v>
      </c>
      <c r="C3" s="307"/>
      <c r="D3" s="299" t="s">
        <v>92</v>
      </c>
      <c r="E3" s="304" t="s">
        <v>65</v>
      </c>
      <c r="F3" s="305"/>
      <c r="G3" s="299" t="s">
        <v>92</v>
      </c>
      <c r="H3" s="304" t="s">
        <v>65</v>
      </c>
      <c r="I3" s="305"/>
      <c r="J3" s="301" t="s">
        <v>92</v>
      </c>
    </row>
    <row r="4" spans="1:11" ht="29.25" customHeight="1" x14ac:dyDescent="0.15">
      <c r="A4" s="297"/>
      <c r="B4" s="17" t="s">
        <v>125</v>
      </c>
      <c r="C4" s="17" t="s">
        <v>130</v>
      </c>
      <c r="D4" s="300"/>
      <c r="E4" s="17" t="s">
        <v>125</v>
      </c>
      <c r="F4" s="17" t="s">
        <v>130</v>
      </c>
      <c r="G4" s="300"/>
      <c r="H4" s="17" t="s">
        <v>125</v>
      </c>
      <c r="I4" s="17" t="s">
        <v>130</v>
      </c>
      <c r="J4" s="302"/>
    </row>
    <row r="5" spans="1:11" ht="27.95" customHeight="1" x14ac:dyDescent="0.15">
      <c r="A5" s="95" t="s">
        <v>2</v>
      </c>
      <c r="B5" s="142">
        <v>982454</v>
      </c>
      <c r="C5" s="142">
        <v>990141</v>
      </c>
      <c r="D5" s="143">
        <f>(C5-B5)/B5*100</f>
        <v>0.8</v>
      </c>
      <c r="E5" s="142">
        <v>750360</v>
      </c>
      <c r="F5" s="144">
        <v>845757</v>
      </c>
      <c r="G5" s="185">
        <f>(F5-E5)/E5*100</f>
        <v>12.7</v>
      </c>
      <c r="H5" s="186">
        <v>2726</v>
      </c>
      <c r="I5" s="186">
        <v>3110</v>
      </c>
      <c r="J5" s="187">
        <f>(I5-H5)/H5*100</f>
        <v>14.1</v>
      </c>
    </row>
    <row r="6" spans="1:11" ht="27.95" customHeight="1" x14ac:dyDescent="0.15">
      <c r="A6" s="56" t="s">
        <v>10</v>
      </c>
      <c r="B6" s="145">
        <v>605931</v>
      </c>
      <c r="C6" s="145">
        <v>616304</v>
      </c>
      <c r="D6" s="146">
        <f t="shared" ref="D6:D15" si="0">(C6-B6)/B6*100</f>
        <v>1.7</v>
      </c>
      <c r="E6" s="145">
        <v>438426</v>
      </c>
      <c r="F6" s="147">
        <v>467090</v>
      </c>
      <c r="G6" s="189">
        <f t="shared" ref="G6:G15" si="1">(F6-E6)/E6*100</f>
        <v>6.5</v>
      </c>
      <c r="H6" s="152">
        <v>2602</v>
      </c>
      <c r="I6" s="152">
        <v>2806</v>
      </c>
      <c r="J6" s="190">
        <f t="shared" ref="J6:J15" si="2">(I6-H6)/H6*100</f>
        <v>7.8</v>
      </c>
    </row>
    <row r="7" spans="1:11" ht="27.95" customHeight="1" x14ac:dyDescent="0.15">
      <c r="A7" s="56" t="s">
        <v>11</v>
      </c>
      <c r="B7" s="145">
        <v>928796</v>
      </c>
      <c r="C7" s="145">
        <v>920479</v>
      </c>
      <c r="D7" s="146">
        <f t="shared" si="0"/>
        <v>-0.9</v>
      </c>
      <c r="E7" s="145">
        <v>614236</v>
      </c>
      <c r="F7" s="145">
        <v>648478</v>
      </c>
      <c r="G7" s="146">
        <f t="shared" si="1"/>
        <v>5.6</v>
      </c>
      <c r="H7" s="148">
        <v>2748</v>
      </c>
      <c r="I7" s="149">
        <v>2932</v>
      </c>
      <c r="J7" s="150">
        <f t="shared" si="2"/>
        <v>6.7</v>
      </c>
    </row>
    <row r="8" spans="1:11" ht="27.95" customHeight="1" x14ac:dyDescent="0.15">
      <c r="A8" s="56" t="s">
        <v>12</v>
      </c>
      <c r="B8" s="145">
        <v>91823</v>
      </c>
      <c r="C8" s="145">
        <v>93522</v>
      </c>
      <c r="D8" s="146">
        <f t="shared" si="0"/>
        <v>1.9</v>
      </c>
      <c r="E8" s="145">
        <v>81070</v>
      </c>
      <c r="F8" s="145">
        <v>87962</v>
      </c>
      <c r="G8" s="146">
        <f t="shared" si="1"/>
        <v>8.5</v>
      </c>
      <c r="H8" s="148">
        <v>2538</v>
      </c>
      <c r="I8" s="149">
        <v>2807</v>
      </c>
      <c r="J8" s="150">
        <f t="shared" si="2"/>
        <v>10.6</v>
      </c>
    </row>
    <row r="9" spans="1:11" ht="27.95" customHeight="1" x14ac:dyDescent="0.15">
      <c r="A9" s="56" t="s">
        <v>13</v>
      </c>
      <c r="B9" s="145">
        <v>159810</v>
      </c>
      <c r="C9" s="145">
        <v>156859</v>
      </c>
      <c r="D9" s="146">
        <f t="shared" si="0"/>
        <v>-1.8</v>
      </c>
      <c r="E9" s="145">
        <v>124227</v>
      </c>
      <c r="F9" s="145">
        <v>127670</v>
      </c>
      <c r="G9" s="146">
        <f t="shared" si="1"/>
        <v>2.8</v>
      </c>
      <c r="H9" s="148">
        <v>2416</v>
      </c>
      <c r="I9" s="149">
        <v>2520</v>
      </c>
      <c r="J9" s="150">
        <f t="shared" si="2"/>
        <v>4.3</v>
      </c>
    </row>
    <row r="10" spans="1:11" ht="27.95" customHeight="1" x14ac:dyDescent="0.15">
      <c r="A10" s="56" t="s">
        <v>14</v>
      </c>
      <c r="B10" s="145">
        <v>205286</v>
      </c>
      <c r="C10" s="145">
        <v>210673</v>
      </c>
      <c r="D10" s="146">
        <f t="shared" si="0"/>
        <v>2.6</v>
      </c>
      <c r="E10" s="145">
        <v>149016</v>
      </c>
      <c r="F10" s="145">
        <v>156578</v>
      </c>
      <c r="G10" s="146">
        <f t="shared" si="1"/>
        <v>5.0999999999999996</v>
      </c>
      <c r="H10" s="148">
        <v>2466</v>
      </c>
      <c r="I10" s="149">
        <v>2624</v>
      </c>
      <c r="J10" s="150">
        <f t="shared" si="2"/>
        <v>6.4</v>
      </c>
    </row>
    <row r="11" spans="1:11" ht="27.95" customHeight="1" x14ac:dyDescent="0.15">
      <c r="A11" s="56" t="s">
        <v>15</v>
      </c>
      <c r="B11" s="145">
        <v>162760</v>
      </c>
      <c r="C11" s="145">
        <v>157686</v>
      </c>
      <c r="D11" s="146">
        <f t="shared" si="0"/>
        <v>-3.1</v>
      </c>
      <c r="E11" s="145">
        <v>115830</v>
      </c>
      <c r="F11" s="145">
        <v>118891</v>
      </c>
      <c r="G11" s="146">
        <f t="shared" si="1"/>
        <v>2.6</v>
      </c>
      <c r="H11" s="148">
        <v>2954</v>
      </c>
      <c r="I11" s="149">
        <v>3075</v>
      </c>
      <c r="J11" s="150">
        <f t="shared" si="2"/>
        <v>4.0999999999999996</v>
      </c>
    </row>
    <row r="12" spans="1:11" ht="27.95" customHeight="1" x14ac:dyDescent="0.15">
      <c r="A12" s="56" t="s">
        <v>16</v>
      </c>
      <c r="B12" s="145">
        <v>162340</v>
      </c>
      <c r="C12" s="145">
        <v>164379</v>
      </c>
      <c r="D12" s="146">
        <f t="shared" si="0"/>
        <v>1.3</v>
      </c>
      <c r="E12" s="145">
        <v>141185</v>
      </c>
      <c r="F12" s="145">
        <v>145059</v>
      </c>
      <c r="G12" s="146">
        <f t="shared" si="1"/>
        <v>2.7</v>
      </c>
      <c r="H12" s="148">
        <v>2609</v>
      </c>
      <c r="I12" s="149">
        <v>2730</v>
      </c>
      <c r="J12" s="150">
        <f t="shared" si="2"/>
        <v>4.5999999999999996</v>
      </c>
    </row>
    <row r="13" spans="1:11" ht="27.95" customHeight="1" x14ac:dyDescent="0.15">
      <c r="A13" s="57" t="s">
        <v>58</v>
      </c>
      <c r="B13" s="145">
        <v>86280</v>
      </c>
      <c r="C13" s="145">
        <v>81139</v>
      </c>
      <c r="D13" s="146">
        <f t="shared" si="0"/>
        <v>-6</v>
      </c>
      <c r="E13" s="151">
        <v>70598</v>
      </c>
      <c r="F13" s="151">
        <v>71932</v>
      </c>
      <c r="G13" s="146">
        <f t="shared" si="1"/>
        <v>1.9</v>
      </c>
      <c r="H13" s="152">
        <v>2282</v>
      </c>
      <c r="I13" s="153">
        <v>2372</v>
      </c>
      <c r="J13" s="150">
        <f t="shared" si="2"/>
        <v>3.9</v>
      </c>
    </row>
    <row r="14" spans="1:11" ht="27.95" customHeight="1" thickBot="1" x14ac:dyDescent="0.2">
      <c r="A14" s="112" t="s">
        <v>59</v>
      </c>
      <c r="B14" s="154">
        <v>72973</v>
      </c>
      <c r="C14" s="154">
        <v>83426</v>
      </c>
      <c r="D14" s="155">
        <f t="shared" si="0"/>
        <v>14.3</v>
      </c>
      <c r="E14" s="154">
        <v>72844</v>
      </c>
      <c r="F14" s="154">
        <v>78424</v>
      </c>
      <c r="G14" s="155">
        <f t="shared" si="1"/>
        <v>7.7</v>
      </c>
      <c r="H14" s="156">
        <v>2383</v>
      </c>
      <c r="I14" s="157">
        <v>2590</v>
      </c>
      <c r="J14" s="172">
        <f t="shared" si="2"/>
        <v>8.6999999999999993</v>
      </c>
    </row>
    <row r="15" spans="1:11" ht="27.95" customHeight="1" thickTop="1" thickBot="1" x14ac:dyDescent="0.2">
      <c r="A15" s="113" t="s">
        <v>88</v>
      </c>
      <c r="B15" s="158">
        <v>4453601</v>
      </c>
      <c r="C15" s="159">
        <v>4464610</v>
      </c>
      <c r="D15" s="188">
        <f t="shared" si="0"/>
        <v>0.2</v>
      </c>
      <c r="E15" s="161">
        <v>3270447</v>
      </c>
      <c r="F15" s="162">
        <v>3489987</v>
      </c>
      <c r="G15" s="188">
        <f t="shared" si="1"/>
        <v>6.7</v>
      </c>
      <c r="H15" s="164">
        <v>2642</v>
      </c>
      <c r="I15" s="165">
        <v>2858</v>
      </c>
      <c r="J15" s="191">
        <f t="shared" si="2"/>
        <v>8.1999999999999993</v>
      </c>
    </row>
    <row r="16" spans="1:11" ht="20.100000000000001" customHeight="1" x14ac:dyDescent="0.15">
      <c r="A16" s="126"/>
      <c r="B16" s="127"/>
      <c r="C16" s="127"/>
      <c r="D16" s="111"/>
      <c r="E16" s="128"/>
      <c r="F16" s="128"/>
      <c r="G16" s="111"/>
      <c r="H16" s="129"/>
      <c r="I16" s="129"/>
      <c r="J16" s="111"/>
    </row>
    <row r="17" spans="1:11" ht="35.25" customHeight="1" x14ac:dyDescent="0.15">
      <c r="A17" s="294" t="s">
        <v>122</v>
      </c>
      <c r="B17" s="294"/>
      <c r="C17" s="294"/>
      <c r="D17" s="294"/>
      <c r="E17" s="294"/>
      <c r="F17" s="294"/>
      <c r="G17" s="294"/>
      <c r="H17" s="294"/>
      <c r="I17" s="294"/>
      <c r="J17" s="294"/>
      <c r="K17" s="294"/>
    </row>
    <row r="18" spans="1:11" s="20" customFormat="1" ht="20.100000000000001" customHeight="1" x14ac:dyDescent="0.15">
      <c r="A18" s="20" t="s">
        <v>131</v>
      </c>
      <c r="C18" s="92"/>
      <c r="D18" s="67"/>
      <c r="E18" s="67"/>
      <c r="F18" s="67"/>
      <c r="G18" s="67"/>
      <c r="H18" s="67"/>
      <c r="I18" s="67"/>
      <c r="J18" s="67"/>
    </row>
    <row r="19" spans="1:11" ht="20.100000000000001" customHeight="1" x14ac:dyDescent="0.15">
      <c r="C19" s="36"/>
      <c r="D19" s="67"/>
      <c r="E19" s="68"/>
      <c r="F19" s="68"/>
      <c r="G19" s="68"/>
      <c r="H19" s="68"/>
      <c r="I19" s="68"/>
      <c r="J19" s="68"/>
    </row>
    <row r="20" spans="1:11" ht="20.100000000000001" customHeight="1" x14ac:dyDescent="0.15">
      <c r="C20" s="36"/>
      <c r="D20" s="67"/>
      <c r="E20" s="68"/>
      <c r="F20" s="68"/>
      <c r="G20" s="68"/>
      <c r="H20" s="68"/>
      <c r="I20" s="68"/>
      <c r="J20" s="68"/>
    </row>
    <row r="21" spans="1:11" ht="18" customHeight="1" x14ac:dyDescent="0.15"/>
  </sheetData>
  <mergeCells count="11">
    <mergeCell ref="A17:K17"/>
    <mergeCell ref="A2:A4"/>
    <mergeCell ref="B2:D2"/>
    <mergeCell ref="D3:D4"/>
    <mergeCell ref="G3:G4"/>
    <mergeCell ref="J3:J4"/>
    <mergeCell ref="H2:J2"/>
    <mergeCell ref="H3:I3"/>
    <mergeCell ref="E2:G2"/>
    <mergeCell ref="B3:C3"/>
    <mergeCell ref="E3:F3"/>
  </mergeCells>
  <phoneticPr fontId="5"/>
  <printOptions horizontalCentered="1"/>
  <pageMargins left="0.59055118110236227" right="0.59055118110236227" top="0.78740157480314965" bottom="0.78740157480314965" header="0.51181102362204722" footer="0.51181102362204722"/>
  <pageSetup paperSize="9" firstPageNumber="50" orientation="landscape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Normal="100" zoomScaleSheetLayoutView="100" workbookViewId="0"/>
  </sheetViews>
  <sheetFormatPr defaultRowHeight="13.5" x14ac:dyDescent="0.15"/>
  <cols>
    <col min="1" max="1" width="20.625" style="11" customWidth="1"/>
    <col min="2" max="3" width="12.625" style="11" customWidth="1"/>
    <col min="4" max="4" width="9.5" style="11" customWidth="1"/>
    <col min="5" max="6" width="12.625" style="11" customWidth="1"/>
    <col min="7" max="7" width="9.5" style="11" customWidth="1"/>
    <col min="8" max="9" width="12.625" style="11" customWidth="1"/>
    <col min="10" max="10" width="9.5" style="11" customWidth="1"/>
    <col min="11" max="16384" width="9" style="11"/>
  </cols>
  <sheetData>
    <row r="1" spans="1:10" ht="27.95" customHeight="1" thickBot="1" x14ac:dyDescent="0.2">
      <c r="A1" s="55" t="s">
        <v>102</v>
      </c>
      <c r="J1" s="107" t="s">
        <v>48</v>
      </c>
    </row>
    <row r="2" spans="1:10" ht="20.25" customHeight="1" x14ac:dyDescent="0.15">
      <c r="A2" s="295" t="s">
        <v>89</v>
      </c>
      <c r="B2" s="233" t="s">
        <v>105</v>
      </c>
      <c r="C2" s="298"/>
      <c r="D2" s="298"/>
      <c r="E2" s="233" t="s">
        <v>104</v>
      </c>
      <c r="F2" s="298"/>
      <c r="G2" s="298"/>
      <c r="H2" s="233" t="s">
        <v>106</v>
      </c>
      <c r="I2" s="298"/>
      <c r="J2" s="303"/>
    </row>
    <row r="3" spans="1:10" ht="20.25" customHeight="1" x14ac:dyDescent="0.15">
      <c r="A3" s="296"/>
      <c r="B3" s="306" t="s">
        <v>66</v>
      </c>
      <c r="C3" s="307"/>
      <c r="D3" s="299" t="s">
        <v>92</v>
      </c>
      <c r="E3" s="175" t="s">
        <v>9</v>
      </c>
      <c r="F3" s="19"/>
      <c r="G3" s="310" t="s">
        <v>92</v>
      </c>
      <c r="H3" s="18" t="s">
        <v>9</v>
      </c>
      <c r="I3" s="19"/>
      <c r="J3" s="308" t="s">
        <v>92</v>
      </c>
    </row>
    <row r="4" spans="1:10" ht="29.25" customHeight="1" x14ac:dyDescent="0.15">
      <c r="A4" s="297"/>
      <c r="B4" s="17" t="s">
        <v>125</v>
      </c>
      <c r="C4" s="17" t="s">
        <v>130</v>
      </c>
      <c r="D4" s="300"/>
      <c r="E4" s="17" t="s">
        <v>125</v>
      </c>
      <c r="F4" s="17" t="s">
        <v>130</v>
      </c>
      <c r="G4" s="300"/>
      <c r="H4" s="17" t="s">
        <v>125</v>
      </c>
      <c r="I4" s="17" t="s">
        <v>130</v>
      </c>
      <c r="J4" s="309"/>
    </row>
    <row r="5" spans="1:10" ht="27.95" customHeight="1" x14ac:dyDescent="0.15">
      <c r="A5" s="56" t="s">
        <v>60</v>
      </c>
      <c r="B5" s="134">
        <v>1035551</v>
      </c>
      <c r="C5" s="145">
        <v>1043319</v>
      </c>
      <c r="D5" s="146">
        <f>(C5-B5)/B5*100</f>
        <v>0.8</v>
      </c>
      <c r="E5" s="135">
        <v>796634</v>
      </c>
      <c r="F5" s="166">
        <v>893884</v>
      </c>
      <c r="G5" s="146">
        <f>(F5-E5)/E5*100</f>
        <v>12.2</v>
      </c>
      <c r="H5" s="167">
        <v>2694</v>
      </c>
      <c r="I5" s="167">
        <v>3063</v>
      </c>
      <c r="J5" s="150">
        <f>(I5-H5)/H5*100</f>
        <v>13.7</v>
      </c>
    </row>
    <row r="6" spans="1:10" ht="27.95" customHeight="1" x14ac:dyDescent="0.15">
      <c r="A6" s="56" t="s">
        <v>61</v>
      </c>
      <c r="B6" s="134">
        <v>843744</v>
      </c>
      <c r="C6" s="145">
        <v>865753</v>
      </c>
      <c r="D6" s="168">
        <f t="shared" ref="D6:D11" si="0">(C6-B6)/B6*100</f>
        <v>2.6</v>
      </c>
      <c r="E6" s="135">
        <v>669676</v>
      </c>
      <c r="F6" s="166">
        <v>715219</v>
      </c>
      <c r="G6" s="146">
        <f t="shared" ref="G6:G11" si="1">(F6-E6)/E6*100</f>
        <v>6.8</v>
      </c>
      <c r="H6" s="167">
        <v>2548</v>
      </c>
      <c r="I6" s="167">
        <v>2756</v>
      </c>
      <c r="J6" s="150">
        <f t="shared" ref="J6:J11" si="2">(I6-H6)/H6*100</f>
        <v>8.1999999999999993</v>
      </c>
    </row>
    <row r="7" spans="1:10" ht="27.95" customHeight="1" x14ac:dyDescent="0.15">
      <c r="A7" s="56" t="s">
        <v>62</v>
      </c>
      <c r="B7" s="134">
        <v>1097402</v>
      </c>
      <c r="C7" s="145">
        <v>1080118</v>
      </c>
      <c r="D7" s="168">
        <f t="shared" si="0"/>
        <v>-1.6</v>
      </c>
      <c r="E7" s="135">
        <v>764456</v>
      </c>
      <c r="F7" s="166">
        <v>803838</v>
      </c>
      <c r="G7" s="146">
        <f t="shared" si="1"/>
        <v>5.2</v>
      </c>
      <c r="H7" s="167">
        <v>2671</v>
      </c>
      <c r="I7" s="167">
        <v>2845</v>
      </c>
      <c r="J7" s="150">
        <f t="shared" si="2"/>
        <v>6.5</v>
      </c>
    </row>
    <row r="8" spans="1:10" ht="27.95" customHeight="1" x14ac:dyDescent="0.15">
      <c r="A8" s="56" t="s">
        <v>63</v>
      </c>
      <c r="B8" s="134">
        <v>369792</v>
      </c>
      <c r="C8" s="145">
        <v>359546</v>
      </c>
      <c r="D8" s="168">
        <f t="shared" si="0"/>
        <v>-2.8</v>
      </c>
      <c r="E8" s="135">
        <v>309684</v>
      </c>
      <c r="F8" s="166">
        <v>318259</v>
      </c>
      <c r="G8" s="146">
        <f t="shared" si="1"/>
        <v>2.8</v>
      </c>
      <c r="H8" s="167">
        <v>2325</v>
      </c>
      <c r="I8" s="167">
        <v>2438</v>
      </c>
      <c r="J8" s="150">
        <f t="shared" si="2"/>
        <v>4.9000000000000004</v>
      </c>
    </row>
    <row r="9" spans="1:10" ht="27.95" customHeight="1" x14ac:dyDescent="0.15">
      <c r="A9" s="56" t="s">
        <v>64</v>
      </c>
      <c r="B9" s="134">
        <v>901289</v>
      </c>
      <c r="C9" s="145">
        <v>906766</v>
      </c>
      <c r="D9" s="168">
        <f t="shared" si="0"/>
        <v>0.6</v>
      </c>
      <c r="E9" s="135">
        <v>551295</v>
      </c>
      <c r="F9" s="166">
        <v>573514</v>
      </c>
      <c r="G9" s="146">
        <f t="shared" si="1"/>
        <v>4</v>
      </c>
      <c r="H9" s="167">
        <v>2873</v>
      </c>
      <c r="I9" s="167">
        <v>3017</v>
      </c>
      <c r="J9" s="150">
        <f t="shared" si="2"/>
        <v>5</v>
      </c>
    </row>
    <row r="10" spans="1:10" ht="27.95" customHeight="1" thickBot="1" x14ac:dyDescent="0.2">
      <c r="A10" s="114" t="s">
        <v>17</v>
      </c>
      <c r="B10" s="130">
        <v>205824</v>
      </c>
      <c r="C10" s="169">
        <v>209109</v>
      </c>
      <c r="D10" s="111">
        <f t="shared" si="0"/>
        <v>1.6</v>
      </c>
      <c r="E10" s="131">
        <v>178701</v>
      </c>
      <c r="F10" s="170">
        <v>185276</v>
      </c>
      <c r="G10" s="155">
        <f t="shared" si="1"/>
        <v>3.7</v>
      </c>
      <c r="H10" s="171">
        <v>2620</v>
      </c>
      <c r="I10" s="171">
        <v>2775</v>
      </c>
      <c r="J10" s="172">
        <f t="shared" si="2"/>
        <v>5.9</v>
      </c>
    </row>
    <row r="11" spans="1:10" ht="27.95" customHeight="1" thickTop="1" thickBot="1" x14ac:dyDescent="0.2">
      <c r="A11" s="113" t="s">
        <v>88</v>
      </c>
      <c r="B11" s="158">
        <v>4453601</v>
      </c>
      <c r="C11" s="159">
        <v>4464610</v>
      </c>
      <c r="D11" s="160">
        <f t="shared" si="0"/>
        <v>0.2</v>
      </c>
      <c r="E11" s="161">
        <v>3270447</v>
      </c>
      <c r="F11" s="162">
        <v>3489987</v>
      </c>
      <c r="G11" s="163">
        <f t="shared" si="1"/>
        <v>6.7</v>
      </c>
      <c r="H11" s="164">
        <v>2642</v>
      </c>
      <c r="I11" s="165">
        <v>2858</v>
      </c>
      <c r="J11" s="191">
        <f t="shared" si="2"/>
        <v>8.1999999999999993</v>
      </c>
    </row>
    <row r="12" spans="1:10" ht="20.100000000000001" customHeight="1" x14ac:dyDescent="0.15">
      <c r="A12" s="20"/>
      <c r="D12" s="28"/>
      <c r="E12" s="29"/>
      <c r="F12" s="29"/>
      <c r="G12" s="29"/>
      <c r="H12" s="29"/>
    </row>
    <row r="13" spans="1:10" ht="35.25" customHeight="1" x14ac:dyDescent="0.15">
      <c r="A13" s="294" t="s">
        <v>123</v>
      </c>
      <c r="B13" s="294"/>
      <c r="C13" s="294"/>
      <c r="D13" s="294"/>
      <c r="E13" s="294"/>
      <c r="F13" s="294"/>
      <c r="G13" s="294"/>
      <c r="H13" s="294"/>
      <c r="I13" s="294"/>
      <c r="J13" s="294"/>
    </row>
    <row r="14" spans="1:10" s="20" customFormat="1" ht="20.100000000000001" customHeight="1" x14ac:dyDescent="0.15">
      <c r="A14" s="20" t="s">
        <v>132</v>
      </c>
    </row>
  </sheetData>
  <mergeCells count="9">
    <mergeCell ref="A13:J13"/>
    <mergeCell ref="J3:J4"/>
    <mergeCell ref="E2:G2"/>
    <mergeCell ref="H2:J2"/>
    <mergeCell ref="G3:G4"/>
    <mergeCell ref="A2:A4"/>
    <mergeCell ref="B2:D2"/>
    <mergeCell ref="B3:C3"/>
    <mergeCell ref="D3:D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firstPageNumber="51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表紙</vt:lpstr>
      <vt:lpstr>1表</vt:lpstr>
      <vt:lpstr>2表</vt:lpstr>
      <vt:lpstr>3表</vt:lpstr>
      <vt:lpstr>4表</vt:lpstr>
      <vt:lpstr>5表</vt:lpstr>
      <vt:lpstr>6表</vt:lpstr>
      <vt:lpstr>'1表'!Print_Area</vt:lpstr>
      <vt:lpstr>'2表'!Print_Area</vt:lpstr>
      <vt:lpstr>'3表'!Print_Area</vt:lpstr>
      <vt:lpstr>'4表'!Print_Area</vt:lpstr>
      <vt:lpstr>表紙!Print_Area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2024-11-08T02:00:13Z</cp:lastPrinted>
  <dcterms:modified xsi:type="dcterms:W3CDTF">2024-11-13T06:42:27Z</dcterms:modified>
</cp:coreProperties>
</file>